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fileSharing readOnlyRecommended="1"/>
  <workbookPr hidePivotFieldList="1" defaultThemeVersion="166925"/>
  <mc:AlternateContent xmlns:mc="http://schemas.openxmlformats.org/markup-compatibility/2006">
    <mc:Choice Requires="x15">
      <x15ac:absPath xmlns:x15ac="http://schemas.microsoft.com/office/spreadsheetml/2010/11/ac" url="https://csucloudservices.sharepoint.com/sites/StrategyUnit384-Covid19evidence/Shared Documents/Covid19 evidence/Inequalities map/"/>
    </mc:Choice>
  </mc:AlternateContent>
  <xr:revisionPtr revIDLastSave="0" documentId="14_{E39E642E-05EB-4C63-958E-84CF320E6565}" xr6:coauthVersionLast="45" xr6:coauthVersionMax="45" xr10:uidLastSave="{00000000-0000-0000-0000-000000000000}"/>
  <bookViews>
    <workbookView xWindow="-120" yWindow="-120" windowWidth="20730" windowHeight="11160" xr2:uid="{E6519ADB-C1D0-4DD9-9854-28CEA2446804}"/>
  </bookViews>
  <sheets>
    <sheet name="COVID-19 and inequalities" sheetId="34" r:id="rId1"/>
    <sheet name="Introduction" sheetId="39" r:id="rId2"/>
    <sheet name="What does it cover" sheetId="36" r:id="rId3"/>
    <sheet name="How to use it" sheetId="40" r:id="rId4"/>
    <sheet name="Overview - summary" sheetId="30" r:id="rId5"/>
    <sheet name="Summary - COVID-19 Risk" sheetId="42" r:id="rId6"/>
    <sheet name="Summary -Impact of C19 response" sheetId="44" r:id="rId7"/>
    <sheet name="Summary - Wider determinants" sheetId="45" r:id="rId8"/>
    <sheet name="Publication Type Summary" sheetId="25" r:id="rId9"/>
    <sheet name="COVID-19 Risk by Country" sheetId="38" r:id="rId10"/>
    <sheet name="Datasheet" sheetId="21" r:id="rId11"/>
    <sheet name="PROGRESS framework" sheetId="2" r:id="rId12"/>
    <sheet name="PROGRESS Sub categories" sheetId="31" r:id="rId13"/>
    <sheet name="Outcome Categories" sheetId="26" r:id="rId14"/>
    <sheet name="Useful frameworks" sheetId="27" state="hidden" r:id="rId15"/>
    <sheet name="Publication Types" sheetId="28" r:id="rId16"/>
  </sheets>
  <definedNames>
    <definedName name="_xlnm._FilterDatabase" localSheetId="10" hidden="1">Datasheet!$A$1:$O$245</definedName>
  </definedNames>
  <calcPr calcId="191028"/>
  <pivotCaches>
    <pivotCache cacheId="2"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5" i="21" l="1"/>
  <c r="F243" i="21" l="1"/>
  <c r="F244" i="21"/>
  <c r="F241" i="21"/>
  <c r="F242" i="21"/>
  <c r="F239" i="21" l="1"/>
  <c r="F237" i="21" l="1"/>
  <c r="F240" i="21"/>
  <c r="F235" i="21" l="1"/>
  <c r="F236" i="21"/>
  <c r="F238" i="21"/>
  <c r="F3" i="21"/>
  <c r="F4" i="21"/>
  <c r="F5" i="21"/>
  <c r="F6" i="21"/>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45" i="21"/>
  <c r="F46" i="21"/>
  <c r="F47" i="21"/>
  <c r="F48" i="21"/>
  <c r="F49" i="21"/>
  <c r="F50" i="21"/>
  <c r="F51" i="21"/>
  <c r="F52" i="21"/>
  <c r="F53" i="21"/>
  <c r="F54" i="21"/>
  <c r="F55" i="21"/>
  <c r="F56" i="21"/>
  <c r="F57" i="21"/>
  <c r="F58" i="21"/>
  <c r="F59" i="21"/>
  <c r="F60" i="21"/>
  <c r="F61" i="21"/>
  <c r="F62" i="21"/>
  <c r="F63" i="21"/>
  <c r="F64" i="21"/>
  <c r="F65" i="21"/>
  <c r="F66" i="21"/>
  <c r="F67" i="21"/>
  <c r="F68" i="21"/>
  <c r="F69" i="21"/>
  <c r="F70" i="21"/>
  <c r="F71" i="21"/>
  <c r="F72" i="21"/>
  <c r="F73" i="21"/>
  <c r="F74" i="21"/>
  <c r="F75" i="21"/>
  <c r="F76" i="21"/>
  <c r="F77" i="21"/>
  <c r="F78" i="21"/>
  <c r="F79" i="21"/>
  <c r="F80" i="21"/>
  <c r="F81" i="21"/>
  <c r="F82" i="21"/>
  <c r="F83" i="21"/>
  <c r="F84" i="21"/>
  <c r="F85" i="21"/>
  <c r="F86" i="21"/>
  <c r="F87" i="21"/>
  <c r="F88" i="21"/>
  <c r="F89" i="21"/>
  <c r="F90" i="21"/>
  <c r="F91" i="21"/>
  <c r="F92" i="21"/>
  <c r="F93" i="21"/>
  <c r="F94" i="21"/>
  <c r="F95" i="21"/>
  <c r="F96" i="21"/>
  <c r="F97" i="21"/>
  <c r="F98" i="21"/>
  <c r="F99" i="21"/>
  <c r="F100" i="21"/>
  <c r="F101" i="21"/>
  <c r="F102" i="21"/>
  <c r="F103" i="21"/>
  <c r="F104" i="21"/>
  <c r="F105" i="21"/>
  <c r="F106" i="21"/>
  <c r="F107" i="21"/>
  <c r="F108" i="21"/>
  <c r="F109" i="21"/>
  <c r="F110" i="21"/>
  <c r="F111" i="21"/>
  <c r="F112" i="21"/>
  <c r="F113" i="21"/>
  <c r="F114" i="21"/>
  <c r="F115"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F144" i="21"/>
  <c r="F145" i="21"/>
  <c r="F146" i="21"/>
  <c r="F147" i="21"/>
  <c r="F148" i="21"/>
  <c r="F149" i="21"/>
  <c r="F150" i="21"/>
  <c r="F151" i="21"/>
  <c r="F152" i="21"/>
  <c r="F153" i="21"/>
  <c r="F154" i="21"/>
  <c r="F155" i="21"/>
  <c r="F156" i="21"/>
  <c r="F157" i="21"/>
  <c r="F158" i="21"/>
  <c r="F159" i="21"/>
  <c r="F160" i="21"/>
  <c r="F161" i="21"/>
  <c r="F162" i="21"/>
  <c r="F163" i="21"/>
  <c r="F164" i="21"/>
  <c r="F165" i="21"/>
  <c r="F166" i="21"/>
  <c r="F167" i="21"/>
  <c r="F168" i="21"/>
  <c r="F169" i="21"/>
  <c r="F170" i="21"/>
  <c r="F171" i="21"/>
  <c r="F172" i="21"/>
  <c r="F173" i="21"/>
  <c r="F174" i="21"/>
  <c r="F175" i="21"/>
  <c r="F176" i="21"/>
  <c r="F177" i="21"/>
  <c r="F178" i="21"/>
  <c r="F179" i="21"/>
  <c r="F180" i="21"/>
  <c r="F181" i="21"/>
  <c r="F182" i="21"/>
  <c r="F183" i="21"/>
  <c r="F184" i="21"/>
  <c r="F185" i="21"/>
  <c r="F186" i="21"/>
  <c r="F187" i="21"/>
  <c r="F188" i="21"/>
  <c r="F189" i="21"/>
  <c r="F190" i="21"/>
  <c r="F191" i="21"/>
  <c r="F192" i="21"/>
  <c r="F193" i="21"/>
  <c r="F194" i="21"/>
  <c r="F195" i="21"/>
  <c r="F196" i="21"/>
  <c r="F197" i="21"/>
  <c r="F198" i="21"/>
  <c r="F199" i="21"/>
  <c r="F200" i="21"/>
  <c r="F201" i="21"/>
  <c r="F202" i="21"/>
  <c r="F203" i="21"/>
  <c r="F204" i="21"/>
  <c r="F205" i="21"/>
  <c r="F206" i="21"/>
  <c r="F207" i="21"/>
  <c r="F208" i="21"/>
  <c r="F209" i="21"/>
  <c r="F210" i="21"/>
  <c r="F211" i="21"/>
  <c r="F212" i="21"/>
  <c r="F213" i="21"/>
  <c r="F214" i="21"/>
  <c r="F215" i="21"/>
  <c r="F216" i="21"/>
  <c r="F217" i="21"/>
  <c r="F218" i="21"/>
  <c r="F219" i="21"/>
  <c r="F220" i="21"/>
  <c r="F221" i="21"/>
  <c r="F222" i="21"/>
  <c r="F223" i="21"/>
  <c r="F224" i="21"/>
  <c r="F225" i="21"/>
  <c r="F226" i="21"/>
  <c r="F227" i="21"/>
  <c r="F228" i="21"/>
  <c r="F229" i="21"/>
  <c r="F230" i="21"/>
  <c r="F231" i="21"/>
  <c r="F232" i="21"/>
  <c r="F233" i="21"/>
  <c r="F234" i="21"/>
  <c r="F2" i="21" l="1"/>
</calcChain>
</file>

<file path=xl/sharedStrings.xml><?xml version="1.0" encoding="utf-8"?>
<sst xmlns="http://schemas.openxmlformats.org/spreadsheetml/2006/main" count="3559" uniqueCount="1098">
  <si>
    <t>Evidence map: COVID-19 and inequalities</t>
  </si>
  <si>
    <t>This evidence map has been created to track evidence on COVID-19 and inequalities, spanning the risk and outcomes of contracting COVID-19, the impact of the COVID-19 response e.g. lockdown, and the impacts on the wider determinants of health.</t>
  </si>
  <si>
    <t>Last updated: 21st August 2020</t>
  </si>
  <si>
    <t>Contact: mlcsu.covidevidence@nhs.net for more information</t>
  </si>
  <si>
    <t>Introduction</t>
  </si>
  <si>
    <t xml:space="preserve">An evidence map is intended to organise evidence by themes helping to see at a glance what evidence is available and where there may be gaps.  </t>
  </si>
  <si>
    <t xml:space="preserve">This evidence map plots information on health inequalities by impact. It aims to aid health and care decision makers navigate the emerging evidence base on COVID-19 and inequalities. </t>
  </si>
  <si>
    <t xml:space="preserve">Addressing inequalities in healthcare is something the Strategy Unit is passionate about and we are thus freely sharing this map. We are also always keen to avoid duplication in work where possible. </t>
  </si>
  <si>
    <t>_x000D_
Please note that the evidence base is rapidly emerging within this area. Whilst we will endeavour to update this map as often as possible we are currently seeking funding to keep this map up to date.</t>
  </si>
  <si>
    <t>Themes used</t>
  </si>
  <si>
    <t>Health inequalites</t>
  </si>
  <si>
    <r>
      <t>The PROGRESS-Plus framework (</t>
    </r>
    <r>
      <rPr>
        <i/>
        <sz val="11"/>
        <color theme="1"/>
        <rFont val="Calibri"/>
        <family val="2"/>
        <scheme val="minor"/>
      </rPr>
      <t>Place of residence, Race/ethnicity, Occupation, Gender/sex, Religion, Education, Socioeconomic status, Social capital, Plus (age, and disability</t>
    </r>
    <r>
      <rPr>
        <sz val="11"/>
        <color theme="1"/>
        <rFont val="Calibri"/>
        <family val="2"/>
        <scheme val="minor"/>
      </rPr>
      <t xml:space="preserve">)) has been used to categorise health inequalities domains. These domains overlap with people often falling into various combinations of these categories. We have therefore categorised according to the main focus of the research. </t>
    </r>
  </si>
  <si>
    <t>The ‘PROGRESS framework’ worksheet provides more details of the framework used to categorise health inequalities.</t>
  </si>
  <si>
    <t xml:space="preserve">Sub categories for the PROGRESS domain have been created to provide a more detailed view of the evidence e.g. Place of residence have been sub divided into key places of residence highlighted in the literature such as: location (e.g. urban v rural); specialist dwelling e.g. care homes; lack of dwelling e.g. homelessness; prisons; people who use / inject drugs; and immigrants / refugees. </t>
  </si>
  <si>
    <t>The ‘PROGRESS Sub categories’ worksheet provides a current list of sub categories used.</t>
  </si>
  <si>
    <t>Impacts</t>
  </si>
  <si>
    <t xml:space="preserve">Impacts span the risk and outcomes of contracting COVID-19, the impact of the COVID-19 response e.g. lockdown, and the impacts on the wider determinants of health. Subcategories of impact have also been created for each key area. For 'COVID-19 risk' and 'Impact of COVID-19 response' these have been created inductively from the emerging evidence. For the impacts on wider determinants of health we have used categories used by Public Health England. </t>
  </si>
  <si>
    <t>The ‘Outcome Categories’ worksheet provides a current list of the outcomes and sub outcomes used.</t>
  </si>
  <si>
    <t xml:space="preserve">Please note that for papers that cover more than one characteristic and/or outcome they are either coded: </t>
  </si>
  <si>
    <t>Seperately for each characteristic and associated outcome (where easy to identify main characteristic of research): or</t>
  </si>
  <si>
    <t xml:space="preserve">Using the 'Multiple themes/ Overview papers' category </t>
  </si>
  <si>
    <t>When exploring the evidence it is recommended to explore the papers under 'Multiple themes/ Overview papers' alongside your area of interest.</t>
  </si>
  <si>
    <t>What does the evidence map cover?</t>
  </si>
  <si>
    <t>To keep the volume of literature mananageable we have limited evidence as follows:</t>
  </si>
  <si>
    <r>
      <rPr>
        <b/>
        <sz val="11"/>
        <color theme="1"/>
        <rFont val="Calibri"/>
        <family val="2"/>
        <scheme val="minor"/>
      </rPr>
      <t>COVID-19 risk:</t>
    </r>
    <r>
      <rPr>
        <sz val="11"/>
        <color theme="1"/>
        <rFont val="Calibri"/>
        <family val="2"/>
        <scheme val="minor"/>
      </rPr>
      <t xml:space="preserve"> reviews and international analysis. Commentaries limited to UK.</t>
    </r>
  </si>
  <si>
    <r>
      <rPr>
        <b/>
        <sz val="11"/>
        <color theme="1"/>
        <rFont val="Calibri"/>
        <family val="2"/>
        <scheme val="minor"/>
      </rPr>
      <t>Impacts of COVID-19 response:</t>
    </r>
    <r>
      <rPr>
        <sz val="11"/>
        <color theme="1"/>
        <rFont val="Calibri"/>
        <family val="2"/>
        <scheme val="minor"/>
      </rPr>
      <t xml:space="preserve"> reviews and UK analysis and commentaries</t>
    </r>
  </si>
  <si>
    <r>
      <rPr>
        <b/>
        <sz val="11"/>
        <color theme="1"/>
        <rFont val="Calibri"/>
        <family val="2"/>
        <scheme val="minor"/>
      </rPr>
      <t>Impacts on wider determinants of health:</t>
    </r>
    <r>
      <rPr>
        <sz val="11"/>
        <color theme="1"/>
        <rFont val="Calibri"/>
        <family val="2"/>
        <scheme val="minor"/>
      </rPr>
      <t xml:space="preserve">  reviews and UK analysis and commentaries</t>
    </r>
  </si>
  <si>
    <t>The following database searches were completed using Pubmed and Google Scholar:</t>
  </si>
  <si>
    <t>Pubmed</t>
  </si>
  <si>
    <t>Google Scholar</t>
  </si>
  <si>
    <t>To avoid information overload, search strategies prioritised specificity over sensitivity.</t>
  </si>
  <si>
    <t>The following sources were also used to identify literature:</t>
  </si>
  <si>
    <t>LitCovid</t>
  </si>
  <si>
    <t>NHS Evidence</t>
  </si>
  <si>
    <t>TRIP</t>
  </si>
  <si>
    <t>Health Foundation</t>
  </si>
  <si>
    <t>Imperial College Health Partners</t>
  </si>
  <si>
    <t>King's Fund</t>
  </si>
  <si>
    <t>Nuffield Trust</t>
  </si>
  <si>
    <t>How to use the evidence map</t>
  </si>
  <si>
    <t xml:space="preserve">The orange worksheets provide the following evidence maps (pivot table summaries) of the evidence found. </t>
  </si>
  <si>
    <t>Overview - summary:</t>
  </si>
  <si>
    <t>High level overview of Health inequalities by Impact.</t>
  </si>
  <si>
    <t>Summary - COVID-19 Risk</t>
  </si>
  <si>
    <t>Detailed overview of COVID-19 Risk using using subcategories for both health inequalities and COVID-19 Risk.</t>
  </si>
  <si>
    <t>Summary - Impact of COVID-19 response</t>
  </si>
  <si>
    <t>Detailed overview of COVID-19 Risk using using subcategories for both health inequalities and Impact of COVID-19 response.</t>
  </si>
  <si>
    <t xml:space="preserve">Summary - Impacts on wider determinants of health </t>
  </si>
  <si>
    <t>Detailed overview of COVID-19 Risk using using subcategories for both health inequalities and wider determinants of health.</t>
  </si>
  <si>
    <t xml:space="preserve">Publication Type Summary: </t>
  </si>
  <si>
    <t>Summary of Impact by publication type. This can be filtered by PROGRESS-Plus (health inequalities) domains and sub categories using the filter options in cell B1 and B2.</t>
  </si>
  <si>
    <t>COVID-19 Risk by Country:</t>
  </si>
  <si>
    <t>This summary provides a breakdown of the analysis research found for 'COVID-19 Risk' by Country. The summary is intended for use only when exploring 'COVID-19 Risk' limited to analysis evidence type. The filters in B1 and B2 are therefore not intended to be changed from the default 'COVID-19 Risk' and 'Analysis'.</t>
  </si>
  <si>
    <t>Things to note:</t>
  </si>
  <si>
    <t>Evidence maps (pivot table summaries) are generated from the available evidence found. If a category in the PROGRESS Framework is absence no evidence has currently been identified for that category.</t>
  </si>
  <si>
    <t>Evidence maps (pivot table summaries) are interactive enabling you to double click on the cell of interest to return a list of the included evidence. Once list has been returned you may need to reformat column width so that you can view the data more easily.</t>
  </si>
  <si>
    <t>The datasheet can be used instead of the evidence maps (pivot table summaries) to filter evidence of interest.</t>
  </si>
  <si>
    <t>Count of Title</t>
  </si>
  <si>
    <t>Column Labels</t>
  </si>
  <si>
    <t>Row Labels</t>
  </si>
  <si>
    <t>COVID-19 Risk</t>
  </si>
  <si>
    <t xml:space="preserve">Impact of COVID-19 response </t>
  </si>
  <si>
    <t xml:space="preserve">Impacts on wider determinants of health </t>
  </si>
  <si>
    <t>Grand Total</t>
  </si>
  <si>
    <t xml:space="preserve">Place of residence </t>
  </si>
  <si>
    <t>Race, ethnicity,
culture, language</t>
  </si>
  <si>
    <t>Occupation</t>
  </si>
  <si>
    <t>Gender/Sex</t>
  </si>
  <si>
    <t>Socioeconomic status (SES)</t>
  </si>
  <si>
    <t xml:space="preserve">Social Capital </t>
  </si>
  <si>
    <t>Age</t>
  </si>
  <si>
    <t xml:space="preserve">Disability </t>
  </si>
  <si>
    <t>Multiple themes/ Overview papers</t>
  </si>
  <si>
    <t>Outcome</t>
  </si>
  <si>
    <t xml:space="preserve">Increased risk of infection and/or poorer outcomes </t>
  </si>
  <si>
    <t>Knowledge of appropriate methods to prevent infection</t>
  </si>
  <si>
    <t>Access to testing</t>
  </si>
  <si>
    <t>Prevention strategies</t>
  </si>
  <si>
    <t>Immigrants / Refugees</t>
  </si>
  <si>
    <t>Lack of dwelling e.g.homelessness</t>
  </si>
  <si>
    <t>Location (e.g. urban v rural)</t>
  </si>
  <si>
    <t>People who inject drugs</t>
  </si>
  <si>
    <t>People who use / inject drugs</t>
  </si>
  <si>
    <t>Specialist dwelling e.g. care homes</t>
  </si>
  <si>
    <t>BAME</t>
  </si>
  <si>
    <t>Drivers</t>
  </si>
  <si>
    <t>Healthcare workers</t>
  </si>
  <si>
    <t>Key workers</t>
  </si>
  <si>
    <t>Slaughterhouse workers</t>
  </si>
  <si>
    <t>Men</t>
  </si>
  <si>
    <t>Children with comorbidities</t>
  </si>
  <si>
    <t>Older adults</t>
  </si>
  <si>
    <t>Obesity</t>
  </si>
  <si>
    <t>Access to services (Digital)</t>
  </si>
  <si>
    <t>Access to services (F2F)</t>
  </si>
  <si>
    <t>Domestic abuse</t>
  </si>
  <si>
    <t>Employment / quality of work</t>
  </si>
  <si>
    <t>Income and debt</t>
  </si>
  <si>
    <t>Lessons Learned from lockdown</t>
  </si>
  <si>
    <t>Mental Health</t>
  </si>
  <si>
    <t>New support services</t>
  </si>
  <si>
    <t>Stigma and violence</t>
  </si>
  <si>
    <t>Access to social networks</t>
  </si>
  <si>
    <t>Prisons</t>
  </si>
  <si>
    <t>Lower-paid employees</t>
  </si>
  <si>
    <t>Girls and young women aged 4 to 18</t>
  </si>
  <si>
    <t>Women</t>
  </si>
  <si>
    <t>Girls and Women</t>
  </si>
  <si>
    <t xml:space="preserve">Neighbour support </t>
  </si>
  <si>
    <t>Social Networks</t>
  </si>
  <si>
    <t>Vulnerable / Disadvantaged children and YP</t>
  </si>
  <si>
    <t>Young adults</t>
  </si>
  <si>
    <t>Children under two years old</t>
  </si>
  <si>
    <t>Young children</t>
  </si>
  <si>
    <t>Disabled people</t>
  </si>
  <si>
    <t>Education and skills</t>
  </si>
  <si>
    <t>People working in shutdown sectors </t>
  </si>
  <si>
    <t>Mothers</t>
  </si>
  <si>
    <t>Single parents</t>
  </si>
  <si>
    <t>PROGRESS</t>
  </si>
  <si>
    <t>(All)</t>
  </si>
  <si>
    <t>Select characteristic in B1</t>
  </si>
  <si>
    <t>Sub category (PROGRESS)</t>
  </si>
  <si>
    <t>Select sub category in B2</t>
  </si>
  <si>
    <t>Editorials / commentaries / blogs / news</t>
  </si>
  <si>
    <t>Analysis</t>
  </si>
  <si>
    <t>Report / Briefing</t>
  </si>
  <si>
    <t>Rapid Review</t>
  </si>
  <si>
    <t>Case Study</t>
  </si>
  <si>
    <t>Guidance</t>
  </si>
  <si>
    <t>Only 'COVID-19 Risk' contains international evidence</t>
  </si>
  <si>
    <t>Evidence Type Group</t>
  </si>
  <si>
    <t>Set to analysis only. Other evidence types limited to UK</t>
  </si>
  <si>
    <t>UK</t>
  </si>
  <si>
    <t>Germany</t>
  </si>
  <si>
    <t>Canada</t>
  </si>
  <si>
    <t>US</t>
  </si>
  <si>
    <t>International</t>
  </si>
  <si>
    <t>(blank)</t>
  </si>
  <si>
    <t>Brazil</t>
  </si>
  <si>
    <t>India</t>
  </si>
  <si>
    <t>Mexico</t>
  </si>
  <si>
    <t>Iran</t>
  </si>
  <si>
    <t>Europe</t>
  </si>
  <si>
    <t>Date added</t>
  </si>
  <si>
    <t>Evidence Type</t>
  </si>
  <si>
    <t>Author</t>
  </si>
  <si>
    <t>Title</t>
  </si>
  <si>
    <t>Number of times referenced</t>
  </si>
  <si>
    <t>Year</t>
  </si>
  <si>
    <t>Citation</t>
  </si>
  <si>
    <t>Abstract</t>
  </si>
  <si>
    <t>Link</t>
  </si>
  <si>
    <r>
      <t>Country (</t>
    </r>
    <r>
      <rPr>
        <b/>
        <i/>
        <sz val="11"/>
        <color rgb="FF000000"/>
        <rFont val="Calibri"/>
        <family val="2"/>
        <scheme val="minor"/>
      </rPr>
      <t>for analysis only as only one that should be international?</t>
    </r>
    <r>
      <rPr>
        <b/>
        <sz val="11"/>
        <color rgb="FF000000"/>
        <rFont val="Calibri"/>
        <family val="2"/>
        <scheme val="minor"/>
      </rPr>
      <t>)</t>
    </r>
  </si>
  <si>
    <t>Sub outcome</t>
  </si>
  <si>
    <t>w/e 26th June 2020</t>
  </si>
  <si>
    <t>Commentary</t>
  </si>
  <si>
    <t>Dimitriadis S</t>
  </si>
  <si>
    <t>Straddling the divide: Digital exclusion during COVID-19 and beyond</t>
  </si>
  <si>
    <t>International Longevity Centre UK</t>
  </si>
  <si>
    <t>COVID-19 risks widening inequalities caused by digital
exclusion, but also acts as a catalyst to accelerate digital
inclusion efforts.
• People who are digitally excluded may struggle to purchase
often vital goods and services, look after their health and
socially interact within the safety of their homes.
• If digital exclusion, often associated with social exclusion
and poor health, is not tackled, there is a risk that existing
health inequalities could increase.
• But COVID-19 has also created a chance to address digital
exclusion. Innovators in business and local government have
adapted fast to support those digitally excluded by:
• Making their products and services more inclusive and
actively considering the needs of their most vulnerable
users;
• Adapting products to make them safely useable during
COVID-19;
• Directly addressing barriers to digital inclusion in the
community.
• The crisis is also challenging a common belief and a key
barrier to digital inclusion - that digital tech is not useful.
• But the lack of coordination behind efforts to tackle digital
exclusion risks leaving many behind. To prevent this,
national and local government could work together to:
• Actively encourage the adoption of the most useful tech;
• Help disadvantaged groups to master digital skills;
• Create a nationally co-ordinated volunteer service to
achieve this - making use of the numerous NHS
volunteers who have yet to be called into action</t>
  </si>
  <si>
    <t>https://ilcuk.org.uk/straddling-the-divide-digital-exclusion-during-covid-19-and-beyond/</t>
  </si>
  <si>
    <t>Working Paper</t>
  </si>
  <si>
    <t>Banks J and Xu X</t>
  </si>
  <si>
    <t>The mental health effects of the first two months of lockdown and social distancing during the Covid-19 pandemic in the UK</t>
  </si>
  <si>
    <t>Institute for Fiscal Studies</t>
  </si>
  <si>
    <t xml:space="preserve">Using longitudinal microdata for the UK over the period 2009-2020 we control for pre-existing previous trends in mental health in order to isolate and quantify the effects of the Covid-19 pandemic. Mental health in the UK worsened by 8.1% on average as a result of the pandemic and by much more for young adults and for women which are groups that already had lower levels of mental health before Covid19. Hence inequalities in mental health have been increased by the pandemic. Even larger effects are observed for measures of mental health that capture the number of problems reported or the fraction of the population reporting any frequent or severe
problems, which more than doubled. </t>
  </si>
  <si>
    <t>https://www.ifs.org.uk/uploads/The-mental-health-effects-of-the-first-two-months-of-lockdown-and-social-distancing-during-the-Covid-19-pandemic-in-the-UK.pdf</t>
  </si>
  <si>
    <t>Long read</t>
  </si>
  <si>
    <t>Bibby J et al.</t>
  </si>
  <si>
    <t>Will COVID-19 be a watershed moment for health inequalities?</t>
  </si>
  <si>
    <t>The coronavirus (COVID-19) pandemic, and the wider governmental and societal response, have brought health inequalities into sharp focus.
People facing the greatest deprivation are experiencing a higher risk of exposure to COVID-19 and existing poor health puts them at risk of more severe outcomes if they contract the virus. This is exposing the structural disadvantage and discrimination faced by parts of the black, Asian and minority ethnic communities.
The government and wider societal measures to control the spread of the virus and save lives now (including the lockdown, social distancing and cancellations to routine care) are exacting a heavier social and economic price on those already experiencing inequality.
The consequences of this action, and the economic recession that is likely to follow, risk exacerbating health inequalities now and in years to come.
As we move from crisis management to recovery, government, businesses and wider society all have a role to play in giving everyone the opportunity to live a healthy life.  
Restoring the nation to good health will require a new social compact, backed by a national cross-departmental health inequalities strategy. Action needed will include protecting incomes, improving the quality of jobs and homes, and supporting critical voluntary and community services.</t>
  </si>
  <si>
    <t>https://www.health.org.uk/publications/long-reads/will-covid-19-be-a-watershed-moment-for-health-inequalities</t>
  </si>
  <si>
    <t>Chart series</t>
  </si>
  <si>
    <t>Elwell-Sutton T et al.</t>
  </si>
  <si>
    <t>Emerging findings on the impact of COVID-19 on black and minority ethnic people</t>
  </si>
  <si>
    <t>Not available</t>
  </si>
  <si>
    <t>https://www.health.org.uk/news-and-comment/charts-and-infographics/emerging-findings-on-the-impact-of-covid-19-on-black-and-min</t>
  </si>
  <si>
    <t>Press release</t>
  </si>
  <si>
    <t>Contact tracing app threatens to exacerbate unequal risk of COVID-19</t>
  </si>
  <si>
    <t>https://www.health.org.uk/news-and-comment/news/contact-tracing-app-threatens-to-exacerbate-unequal-risk-of-covid-19</t>
  </si>
  <si>
    <t>Descriptive review</t>
  </si>
  <si>
    <t>Public Health England</t>
  </si>
  <si>
    <t>COVID-19: review of disparities in risks and outcomes</t>
  </si>
  <si>
    <t xml:space="preserve">This is a descriptive review of data on disparities in the risk and outcomes from COVID19. This review presents findings based on surveillance data available to PHE at the
time of its publication, including through linkage to broader health data sets. It confirms
that the impact of COVID-19 has replicated existing health inequalities and, in some
cases, has increased them. These results improve our understanding of the pandemic
and will help in formulating the future public health response to it.
The largest disparity found was by age. Among people already diagnosed with COVID19, people who were 80 or older were seventy times more likely to die than those under
40. Risk of dying among those diagnosed with COVID-19 was also higher in males than
females; higher in those living in the more deprived areas than those living in the least
deprived; and higher in those in Black, Asian and Minority Ethnic (BAME) groups than in
White ethnic groups. These inequalities largely replicate existing inequalities in mortality
rates in previous years, except for BAME groups, as mortality was previously higher in
White ethnic groups. These analyses take into account age, sex, deprivation, region
and ethnicity, but they do not take into account the existence of comorbidities, which are
strongly associated with the risk of death from COVID-19 and are likely to explain some
of the differences.
When compared to previous years, we also found a particularly high increase in all
cause deaths among those born outside the UK and Ireland; those in a range of caring
occupations including social care and nursing auxiliaries and assistants; those who
drive passengers in road vehicles for a living including taxi and minicab drivers and
chauffeurs; those working as security guards and related occupations; and those in care
homes. These analyses do not take into account the existence of comorbidities, which
are strongly associated with the risk of death from COVID-19 and could explain some of
these differences.
When this data was analysed, the majority of testing had been offered to those in
hospital with a medical need. Confirmed cases therefore represent the population of
people with severe disease, rather than all of those who get infected. This is important
because disparities between diagnoses rates may reflect differences in the risk of
getting the infection, in presenting to hospital with a medical need and in the likelihood
of being tested.
Some analyses outlined in this review are provisional and will continue to be improved.
Further work is planned to obtain, link and analyse data that will complement these
analyses.
Disparities in the risk and outcomes from COVID-19
5
The results of this review need to be widely discussed and considered by all those
involved in and concerned with the national and local response to COVID-19. However,
it is already clear that relevant guidance, certain aspects of recording and reporting of
data, and key policies should be adapted to recognise and wherever possible mitigate
or reduce the impact of COVID-19 on the population groups that are shown in this
review to be more affected by the infection and its adverse outcomes.
As the numbers of new COVID-19 cases decrease, monitoring the infection among
those most at risk will become increasingly important. It seems likely that it will be
difficult to control the spread of COVID-19 unless these inequalities can be addressed. </t>
  </si>
  <si>
    <t>https://www.gov.uk/government/publications/covid-19-review-of-disparities-in-risks-and-outcomes</t>
  </si>
  <si>
    <t>Survey findings</t>
  </si>
  <si>
    <t>Fawcett Society</t>
  </si>
  <si>
    <t>BAME women and Covid-19 – Research evidence</t>
  </si>
  <si>
    <t xml:space="preserve">Poverty and debt
• BAME women are slightly more worried about being in more debt as a result of the
coronavirus outbreak. 42.9% BAME women said they believed they would be in
more debt, compared to 37.1% of white women, and 34.2% of white men. A similar
proportion, 42.9% of BAME women, said they would struggle to make ends meet
over the next three months.
• A quarter of BAME mothers reported that they were struggling to feed their
children (23.7%).
Work and employment
• Work-related anxiety for those working outside the home was highest among BAME
people, with 65.1% BAME women and 73.8% of BAME men reporting anxiety as a
result of having to go out to work during the coronavirus pandemic.
• Of those who were now working from home, A higher proportion of BAME people
(41.0% of women and 39.8% of men) reported working more than they did before
the pandemic, compared to white people (29.2% of women and 28.5% of men).
Domestic and care work
• Nearly half of BAME women (45.4%) said they were struggling to cope with all the
different demands on their time at the moment, compared to 34.6% of white women
and 29.6% of white men.
• Around three quarters of women reported doing the majority of the housework or
of the childcare during lockdown. This was similar for BAME and white women.
• Almost half (45.8%) of parents said they were struggling to balance paid work and
caring for their children, 47.1% that they were struggling with all the competing
demands, and 42.7% that they were struggling to go to the shops or do other tasks
because their children were home. For all of these questions, BAME women were
most likely to report that they were struggling, and white men least likely.
Access to support
• Of people who were not in employment due to disability or were retired:
o Over twice as many BAME women and men reported that they had recently
lost support from the government (42.5% and 48.3%) than white women and
men (12.7% and 20.6%).
o BAME respondents were also more likely to say they had lost support from
other people (48.3% BAME women compared to 34.0% white women) and
were less likely to say that there were people outside of their household
who they could rely on for help (47.4% compared to 57.2%).
o Over half of BAME women said that they were ‘not sure where to turn for
help as a result of the coronavirus pandemic, compared to 18.7% of white
respondents.
Health and wellbeing
• Women in general and BAME women in particular expressed more concern about
access to NHS treatment and medicine over the coming months.
• Around 2 in 5 people said they were finding social isolation difficult to cope with,
although still high this was lowest among white men (37.4%).
• Life satisfaction and happiness were lowest for BAME women, and anxiety was
highest for all women compared to men. Average life satisfaction before the
coronavirus pandemic (July to September 2019) was 7.7, while average happiness
was 7.5, and average anxiety was 2.9. Scores for BAME women in the current survey
were 5.1, 5.3 and 5.4 respectively. </t>
  </si>
  <si>
    <t>https://www.fawcettsociety.org.uk/Handlers/Download.ashx?IDMF=cae4917f-1df3-4ab8-94e7-550c23bdc9cf</t>
  </si>
  <si>
    <t>Poverty and debt
• BAME women are slightly more worried about being in more debt as a result of the
coronavirus outbreak. 42.9% BAME women said they believed they would be in
more debt, compared to 37.1% of white women, and 34.2% of white men. A similar
proportion, 42.9% of BAME women, said they would struggle to make ends meet
over the next three months.
• A quarter of BAME mothers reported that they were struggling to feed their
children (23.7%).
Work and employment
• Work-related anxiety for those working outside the home was highest among BAME
people, with 65.1% BAME women and 73.8% of BAME men reporting anxiety as a
result of having to go out to work during the coronavirus pandemic.
• Of those who were now working from home, A higher proportion of BAME people
(41.0% of women and 39.8% of men) reported working more than they did before
the pandemic, compared to white people (29.2% of women and 28.5% of men).
Domestic and care work
• Nearly half of BAME women (45.4%) said they were struggling to cope with all the
different demands on their time at the moment, compared to 34.6% of white women
and 29.6% of white men.
• Around three quarters of women reported doing the majority of the housework or
of the childcare during lockdown. This was similar for BAME and white women.
• Almost half (45.8%) of parents said they were struggling to balance paid work and
caring for their children, 47.1% that they were struggling with all the competing
demands, and 42.7% that they were struggling to go to the shops or do other tasks
because their children were home. For all of these questions, BAME women were
most likely to report that they were struggling, and white men least likely.
Access to support
• Of people who were not in employment due to disability or were retired:
o Over twice as many BAME women and men reported that they had recently
lost support from the government (42.5% and 48.3%) than white women and
men (12.7% and 20.6%).
o BAME respondents were also more likely to say they had lost support from
other people (48.3% BAME women compared to 34.0% white women) and
were less likely to say that there were people outside of their household
who they could rely on for help (47.4% compared to 57.2%).
o Over half of BAME women said that they were ‘not sure where to turn for
help as a result of the coronavirus pandemic, compared to 18.7% of white
respondents.
Health and wellbeing
• Women in general and BAME women in particular expressed more concern about
access to NHS treatment and medicine over the coming months.
• Around 2 in 5 people said they were finding social isolation difficult to cope with,
although still high this was lowest among white men (37.4%).
• Life satisfaction and happiness were lowest for BAME women, and anxiety was
highest for all women compared to men. Average life satisfaction before the
coronavirus pandemic (July to September 2019) was 7.7, while average happiness
was 7.5, and average anxiety was 2.9. Scores for BAME women in the current survey
were 5.1, 5.3 and 5.4 respectively.</t>
  </si>
  <si>
    <t>Briefing paper</t>
  </si>
  <si>
    <t>EXITING LOCKDOWN: THE IMPACT ON WOMEN</t>
  </si>
  <si>
    <t>The UK Government has made steps towards lifting the coronavirus lockdown, signalling a
move to the next phase of the national response to the pandemic.
But with women making up a small minority of those involved in decision-making, gendered
perspectives are being missed. This does not just risk inequalities - it means that the
likelihood of us ending the lockdown successfully will be undermined.
Publish equality impact assessments: Existing structural inequalities and multiple
disadvantage have been highly visible during this crisis. 
Yet the Government has not
published an equality impact assessment for the Coronavirus Act 2020 or other key policies
such as the Job Retention Schemes. Conducting and publishing these assessments would
reassure the public that the Government is making decisions which take into account the
lives of all of our citizens.
1 Acting on them would also make their decision making and
policies more effective.
Test, track and trace: Making this key policy work will require a gendered lens. Without
comprehensive sick pay coverage and local testing hubs, not all women will be able to
access tests or self-isolate in line with Government aims.
Statutory Sick Pay (SSP) for all workers paid at living wage levels: Government
should abolish the lower earnings limit immediately to extend entitlement to all workers.
For a test, track and trace approach to be fully effective, households without recourse to
public funds due to migration status will also need to be able to access state support,
through the lifting of this condition in England and the creation of temporary Limited Leave
to Remain.
Vaccine and treatment development: Women have historically been excluded from
medical trials. This must not be the case for coronavirus.
Personal Protective Equipment (PPE): Women are the vast majority of frontline key
workers. They must be supplied with PPE which is designed to fit women’s bodies. Sufficient
supplies of PPE should be available for a possible second wave of the virus.
Balancing health and the economy: Women are reporting higher levels of anxiety
during the outbreak, and greater support for prioritising health concerns over the economy,
even more so than men. More reassurance is needed that Government has adequately
addressed these concerns.
Care infrastructure: Women rely more on childcare and social care. Both sectors are
likely to see a number of providers go out of business during the economic crisis. It is
estimated we could see a loss of 10,000 childcare providers and 150,000 childcare places.
The vast majority of paid care workers are also women, so their jobs are at risk.
Government must work with local authorities and urgently intervene to ensure care
provision for the future by supporting the childcare and social care sectors with additional
emergency funding to enable local authorities to fill gaps in provision.
Support parents: The package of support to date from the Chancellor, although generous
in terms of protecting workers and jobs, has not addressed the additional hardship and
costs parents face. Child Benefit must be increased, urgently, to mitigate the risk of a
massive spike in child poverty. Government should bring forward the introduction of parttime furloughing, which would be useful for parents and employers.
In addition, the limited return of school hours for only some children will not fully enable
parents to return to work. Because of the unequal impact of caring roles this will result in
fewer mothers being able to get back to work - which is likely to result in a two-tier
workforce and mean more of them lose their jobs. We are also likely to see a reduction in
support for remote learning for children still at home, as teachers focus their time on
managing the children who are back in school.
Do not leave the vulnerable behind: The Plan to Rebuild must offer hope to people who
are vulnerable or clinically extremely vulnerable. It must also offer workplace protections to
their families and carers, and alternative education options if children in shielding households
are unable to return to school for a prolonged period of time.
Improve women’s representation in decision-making: Women must be better
represented in decision-making and amongst government advisers.
Do not roll back positive changes in politics: Emergency changes like remote meetings
and fixed timetabling in Parliament and on councils offers a way forward which must not be
rolled back unthinkingly. Remote voting and online parliamentary sessions should be
properly assessed and reviewed.
The premature return of Parliament will mean some MPs are able to attend the chamber
and participate while others are not. This will disproportionately impact those with caring
responsibilities, those with disabilities or who are shielding.
Effective working between tiers of government: Evidence shows considerable
regional variation in virus infection rates. Local authorities are key partners for the
Government in how it responds to this crisis and we know that women rely on local
services. Any strategic regional response by combined authorities must ensure women are
represented and included in decision making.</t>
  </si>
  <si>
    <t>https://www.fawcettsociety.org.uk/exiting-lockdown-the-impact-on-women-1</t>
  </si>
  <si>
    <t>Research briefing</t>
  </si>
  <si>
    <t>GirlGuiding</t>
  </si>
  <si>
    <t>Girlguiding research briefing: early findings on the impact of COVID-19 on girls and young women</t>
  </si>
  <si>
    <t>Girlguiding</t>
  </si>
  <si>
    <t>These early findings offer an insight into
girls’ and young women’s lives under
lockdown and their concerns for the future.
The findings are mixed, as you might
expect. Many girls, especially younger girls,
report feeling happy at home and enjoying
at least some of their time in lockdown
doing fun activities and continuing to learn
in new ways. This is despite boredom being
the most prevalent feeling expressed across
all ages. But there is cause for concern
as a picture of distress also emerges,
particularly for those aged 15 to 18.
There are signs of girls feeling sad from a
very young age with a third (33%) of girls
aged 4 to 10 saying they feel sad most of
the time. A third (34%) of girls aged 11 to
14 say they feel lonely most of the time.
Two in five aged 15 to 18 say they feel
stressed (45%) and / or worried (42%) most
of the time. Overall, a quarter of girls
aged 11 to 14 (24%) and half of girls aged
15 to 18 (51%) report that coronavirus /
lockdown has had a negative impact on
their mental health.
Young women aged 15 to 18 particularly
report feeling worried, stressed and
overwhelmed. The factors most affecting
them are uncertainty about school and
education (76%), feelings of loneliness
and isolation (51%), and a lack of freedom
and independence (44%). The cancellation
of exams has caused anxiety. Social
isolation is putting a strain on their
relationships at home.
Their worries extend into the future with
concern about the longer-term impact of
this crisis on the economy and jobs, social
life, and their educational opportunities.
Nearly all (90%) girls aged 11 to 18 would
like more information about what to expect
in the future. 
The majority of young women (85%) are
spending more time on social media during
lockdown. Many are staying connected this
way with 78% saying they’ve used new apps
and games to communicate with friends
and family. But with increased time online,
over a quarter of those aged 15 to 18 report
feeling increased appearance (26%) and
social pressures (28%). 43% aged 15 to 18 say
they are more worried about fake news now.
The government is the preferred source of
information for the majority (74%) of girls
aged 11 to 18. Yet almost half (48%) feel
information is aimed at adults and three
in five (61%) say they would like more
information from the government directly
for children and young people.
There are positive elements of life in
lockdown for many girls and young women.
The improvements to the environment
and nature during this crisis, such as less
pollution and reduced carbon emissions,
is reported as having the most positive
impact on how young women aged 15 to
18 feel, with 61% saying this. Also positive
for girls aged 11 to 18 are more time with
family and for doing activities they like,
less academic pressure, doing physical
activity, and trying new hobbies. However,
notably, this age group report doing less
physical activity than before.
In a positive show of community action,
most girls across all age groups (96%) have
been following the rules to stay home.
Nearly all girls have taken part in the
weekly clap for carers, 90% of girls aged
4 to 10 have put rainbows or posters in
their windows and almost a third of girls
aged 15 to 18 (30%) said they have made
a donation or fundraised for a charity.</t>
  </si>
  <si>
    <t>https://www.girlguiding.org.uk/globalassets/docs-and-resources/research-and-campaigns/girlguiding-covid19-research-briefing.pdf</t>
  </si>
  <si>
    <t>Blog</t>
  </si>
  <si>
    <t>Bailey S and West M</t>
  </si>
  <si>
    <t>Ethnic minority deaths and Covid-19: what are we to do?</t>
  </si>
  <si>
    <t>The King's Fund</t>
  </si>
  <si>
    <t>Desperate times offer opportunities for the light to come streaming in. Currently, we are seeing that light in the outpouring of support and love for health and care staff across the world during this pandemic. In the UK, a large proportion of those staff come from ethnic minorities and some are dying at a much higher rate than white staff. The same is true in the general population.</t>
  </si>
  <si>
    <t>https://www.kingsfund.org.uk/blog/2020/04/ethnic-minority-deaths-covid-19</t>
  </si>
  <si>
    <t>Alaa AM et al.</t>
  </si>
  <si>
    <t>Ethnicity and Outcomes of COVID-19 Patients in England</t>
  </si>
  <si>
    <t>NHS Digital</t>
  </si>
  <si>
    <t xml:space="preserve">Background
The rate of COVID-19 infections, hospitalizations and
deaths are hypothesized to be disproportionately high
among members of the Black, Asian, Mixed-race and Ethnic
minorities (BAME) community in England. We analyzed
observational data to determine whether people from
BAME backgrounds are more susceptible to severe disease.
Methods
We linked five routine data sets to follow a cohort of
patients who had been diagnosed with COVID-19 to
examine hospital admission, intensive care unit admission
and death by self-reported ethnicity. We compared the
outcomes of four broad ethnic groups using descriptive
statistics and a multivariate mixed-effects Cox regression
model adjusting for the effect of age, deprivation and
comorbidities on outcome.
Findings
Of 78,443 patients diagnosed with COVID-19, 72,358 (92%)
had information on ethnicity. Compared to the overall
population, individuals from a BAME background were
more likely to be diagnosed with COVID-19, more likely to
be admitted to hospital and intensive care, and more likely
to die. Importantly, the median age of BAME patients was
significantly lower than white patients (Asian 51 years;
Mixed/Other 57 years; Black 57 years; White 69 years).
Despite these age differences the total burden of
comorbidities was similar across all ethnicities, though
respiratory diseases were more prevalent in White
patients, and cardiovascular and endocrine disease were
more prevalent in BAME patients. The Cox regression
model demonstrated a range of risk factors, with age
dominant. BAME background emerged as an independent
risk factor, particularly Asian ethnicity.
Interpretation
Increased prevalence of COVID-19 amongst individuals
from a BAME background may be explained by the
geographical distribution of COVID in England, deprivation
and occupational exposure. Our findings suggest that
BAME patients, and particularly those with an Asian
background, are at an elevated risk of mortality. Whilst awaiting further research we recommend that ethnicity be
considered, alongside other factors, when assessing an
individual’s COVID-19 risk. </t>
  </si>
  <si>
    <t xml:space="preserve">https://vanderschaar-lab.com/papers/Ethnicity_COVID19_Cambridge_NHS.pdf </t>
  </si>
  <si>
    <t>Impact brief</t>
  </si>
  <si>
    <t>Cullinane C and Montacute R</t>
  </si>
  <si>
    <t>COVID-19 and Social Mobility Impact Brief #1: School Shutdown</t>
  </si>
  <si>
    <t>The Sutton Trust</t>
  </si>
  <si>
    <t>23% of pupils are reported to be taking part in live
and recorded lessons online every day. However,
pupils from middle class homes are much more
likely to do so (30%), compared to working class
pupils (16%). At private schools, 51% of primary
and 57% of secondary students have accessed
online lessons every day, more than twice as likely
as their counterparts in state schools.
• 60% of private schools and 37% of state schools
in the most affluent areas already had an online
platform in place to receive work, compared to 23%
of the most deprived schools. 45% of students
overall had communicated with their teachers in
the last week. At independent schools, the figure is
62% for primaries and 81% for secondaries.
• Despite the challenges faced, parents are in general
positive about schools. 61% of children learning at
home had parents who were satisfied, as were 65%
of those who are still in school as the children of
keyworkers. Middle class parents were more likely
to be satisfied than working class parents (66% of
ABC1 children v 56% of C2DE children).
• The home learning environment is likely to play an
even more crucial role as most learning is now done
in the home. More than three quarters of parents
with a postgraduate degree, and just over 60% of
those with an undergraduate degree felt confident
directing their child’s learning, compared to less
than half of parents with A level or GCSE level
qualifications.
• While 44% of pupils in middle class families were
reported to spend more than 4 hours a day learning,
this was true for 33% in working class families.
• In the most deprived schools, 15% of teachers
report that more than a third of their students
would not have adequate access to an electronic
device for learning from home, compared to only
2% in the most affluent state schools. 12% of
those in the most deprived schools also felt that
more than a third of their students would not have
adequate internet access.
• Parents have also been spending money on their
children’s learning since the lockdown. While most
had spent less than £50, 14% had spent more than
£100 in the first week of the school shutdown.
19% of children from middle class homes had
£100 or more spent on them, compared to 8% in
working class homes. For households earning over
£100,000 per year, a third of children had more
than £100 spent on their learning.
• Two thirds of children who previously received
private tuition were reported to no longer receive
such support, while a third continued to access
tuition through online services. The effect of these
changes has been to narrow the ‘tuition gap’, but
this is likely to be temporary.
• Inequalities in support are being reflected in the
amount and quality of work received by teachers.
50% of teachers in private schools report they are
receiving more than three quarters of work back,
compared with 27% in the most advantaged state
schools, and just 8% in the least advantaged state
schools. 24% say that fewer than 1 in 4 children in
their class are returning work they have been set.
• Teachers in the most deprived schools are also more
than twice as likely as those in advantaged schools
to say that work their students are submitting is of
a much lower quality than normal (15% vs 6%).
• Schools are already working to lessen the impact of
school closures on inequality gaps. 34% of teachers
reported contacting specific parents to offer
advice about supervised learning. 21% reported
their school is providing pupils with laptops
or other devices, with significant differences
between secondary (31%) and primary (11%)
schools. However, concerningly, 28% of the most
advantaged state schools had offered devices to
pupils in need, compared to just 15% in the most
deprived schools where need is highest.
• Teachers were asked for their preferred strategies to
prevent some pupils from falling behind during the
period of shutdown. Over half of secondary teachers
cited the provision of tech devices. Another popular
option was providing less well-off families with
stationery and curriculum resource packs, which
could help to alleviate the divide in digital access.
Half of teachers also supported some form of
staggered return to school, or summer ‘catch up
classes’ for disadvantaged pupils, to give them a
chance of restarting school on an equal footing.</t>
  </si>
  <si>
    <t>https://www.suttontrust.com/wp-content/uploads/2020/04/COVID-19-Impact-Brief-School-Shutdown.pdf</t>
  </si>
  <si>
    <t>Andrew A et al.</t>
  </si>
  <si>
    <t>Learning during the lockdown: real-time data on children’s experiences during home learning</t>
  </si>
  <si>
    <t xml:space="preserve">On 20 March 2020, UK schools closed their gates to all but the children of essential workers and those
deemed most vulnerable. As of 15 May, this remained the case; should the progress of the pandemic
permit, some more children might be allowed to return at the start of June.
School closures have presented a huge challenge to both children and their parents. They are also a big
concern for policymakers for many reasons, not least because months out of school risk setting back
children’s learning and development. This is particularly concerning for children from disadvantaged
backgrounds, who already achieve less well on average than their better-off classmates.
The transition to home learning will be a disruption for virtually every child in England. However, the
extent to which it is a harmful one will depend on how home learning is implemented in each school and
in each family. For policymakers seeking to balance the public health benefits of the lockdown with the
economic and educational costs of school closures (which in turn will have consequences for health), it
is essential to understand what home learning during lockdown looks like across the country.
In this report, we present initial evidence on how children are spending their time during the lockdown,
with a focus on home learning activities and the home learning resources available in different families.
This evidence is based on a new survey, specially designed by researchers at IFS and the Institute of
Education (IoE). The survey was completed online by over 4,000 parents of children aged 4–15 between
Wednesday 29 April and Tuesday 12 May 2020. </t>
  </si>
  <si>
    <t>https://www.ifs.org.uk/publications/14848</t>
  </si>
  <si>
    <t>Montacute R and Holt-White E</t>
  </si>
  <si>
    <t>COVID-19 and Social Mobility Impact Brief
#2: University Access &amp; Student Finance</t>
  </si>
  <si>
    <t>University applicants
• A fifth of university applicants (19%) have changed
their mind about their university attendance this
autumn or have yet to decide. Of those who have
changed plans in light of the COVID-19 crisis, some
are now planning to take gap years, while others
have changed their preferred university. Working
class students were more likely to have changed
their mind.
• Almost half (48%) of applicants feel the COVID-19
health crisis will have a negative impact on their
chances of getting into their first-choice university.
31% felt it would have no impact. Working class
applicants were more likely to be worried about
the negative impact (51%, compared to 43% from
middle class homes).
• Many students do not feel they are receiving
enough support from their school for their university
applications (35% are not satisfied overall).
• 43% of university applicants studying for A levels
feel that the new assessment procedure will have
a negative impact on their grades. While most feel
that the impact will be small, 72% felt that the new
grading system is less fair than in a normal year.
• Over half (52%) say they would be likely to take a
replacement exam in the autumn if they don’t get
the grades they hope for. 60% of those attending
private schools would be likely to resit, compared to
52% at state schools.
• Applicants from working class backgrounds were
twice as likely to have insufficient access to
internet access, devices for learning or a suitable
place to study, compared to those from middle
class homes.
• Private schools are almost twice as likely to be still
teaching A level content as state schools (57%
vs 30% receiving regular work and feedback from
teachers).
University students
• 74% of students report that exams and
assessments are now being carried out online, with
27% reporting that some marks are being based on
previous assessment.
• 6% of students report that they do not have
sufficient access to computers or devices required
for learning and assessment. 5% report that they do
not have sufficient internet access, and 23% report
lack of access to suitable study space.
• 30% of students report that they are less able to
afford study because of the pandemic, with those
outside Russell Group institutions more likely to
have such financial concerns.
• 34% of students report that they have lost a job,
had reduced hours, or not been paid for work
completed. While 22% report that their parents
have been less able to support them financially.
Students at Post-1992 universities were more likely
to have suffered work-related losses.
• 30% of students are unsatisfied with the financial
support offered by their university during the crisis,
with 36% satisfied. However, many students are
unsure, indicating a lack of awareness of what
support their university is offering.</t>
  </si>
  <si>
    <t>https://www.suttontrust.com/wp-content/uploads/2020/05/COVID-19-and-Social-Mobility-Impact-Brief-2.pdf</t>
  </si>
  <si>
    <t>Doherty K and Cullinane C</t>
  </si>
  <si>
    <t>COVID-19 and Social Mobility
Impact Brief #3: Apprenticeships</t>
  </si>
  <si>
    <t xml:space="preserve">• The COVID-19 health crisis is having significant
impacts on apprentices, their employers and learning
providers. Companies are furloughing or making staff
redundant, off the job learning has been disrupted, and
apprentices, already on low pay, have faced additional
financial strains.
• Many young people from disadvantaged backgrounds
undertake apprenticeships. They are more likely to be
concentrated in apprenticeships at lower levels, be paid
lower salaries, and work at smaller companies.
• Going forward, employers are unlikely to be recruiting apprentices in the numbers we have seen recently,
meaning there will be fewer apprenticeship vacancies
available for young people to access and more competition for the fewer opportunities.
• In the first half of 2019/20, apprenticeship starts
were already down by 7% on last year and we expect
these to drop significantly further for the rest of the
year.
• As of early April, employers surveyed reported that on
average just 39% of apprenticeships were continuing
as normal, with 36% having been furloughed and 8%
made redundant. 17% of apprentices had their off-thejob learning suspended.
• On average, these employers felt that 81% of their
apprentices would return to their course once economic
restrictions were relaxed. 58% were confident all their
apprentices would return, while 17% reported that
fewer than half of their apprentices would resume.
• Around a third (31%) reported that they were likely to
hire fewer apprentices over the coming year, or none at
all.
• Firms worried about their ability to survive the crisis
were more likely to say their apprentices were unlikely
to resume, and more likely to cut future apprenticeship recruitment. Half of such businesses reported they
would be recruiting fewer apprenticeships, or none at
all. This picture is likely to have worsened since April.
• Apprentices themselves are encountering significant
challenges. 37% of surveyed employers reported that
some of their apprentices were not able to work from
home due to a lack of equipment, or because their role
was not suitable for such work. A further 14% said
some apprentices could not access learning from home
due to a lack of internet or devices.
• Employers are encountering a variety of issues with
their apprentices. A quarter (24%) of employers surveyed reported that a learning provider had closed, with
16% reporting that a learning provider had been unable
to continue provision for other reasons. While 16% said
apprentices had been redeployed to other ‘keyworker’
roles in the business, 29% reported that their apprentices did not yet have the skills for such redeployment.
• With young people now not in school or college to
access face to face career guidance or able to attend
networking events or work experience opportunities it
will be harder for disadvantaged young people to access
high quality information and skills needed to secure an
apprenticeship. </t>
  </si>
  <si>
    <t>https://www.suttontrust.com/wp-content/uploads/2020/05/Covid-19-Impacts-Apprenticeships.pdf</t>
  </si>
  <si>
    <t>Spotlight</t>
  </si>
  <si>
    <t>Gustafsson M</t>
  </si>
  <si>
    <t>Young workers in the coronavirus crisis
Findings from the Resolution Foundation’s coronavirus survey</t>
  </si>
  <si>
    <t>Resolution Foundation</t>
  </si>
  <si>
    <t>The coronavirus crisis is expected to hit workers hard, with evidence from previous
crises indicating that the young are likely to be affected to a greater degree than most.
In this spotlight we move from speculation to evidence, presenting new findings on
how different age groups – and in particular the young – have been affected.
Younger and older workers have experienced the brunt of the hit to jobs and pay, with
the very youngest in the most challenging position. One-third of 18-24-year-old
employees (excluding students) have lost jobs or been furloughed, compared to one-insix prime-age adults, with these experiences also more common among employees in
atypical jobs. Similarly, 35 per cent of non-full-time student 18-24-year-old employees
are earning less than they did prior to the outbreak, and 30 per cent of those in their
early 60s, compared to 23 per cent of 25-49-year-olds.
The Coronavirus Job Retention Scheme has been well-received, especially by the
youngest workers: around two-thirds of 18-24-year-olds who have been furloughed are
happy about that outcome. And around seven-in-ten 25-39-year-olds in work are
currently working from home at least some of the time. This is also the age at which
workers are most likely to expect to work from home more in the future than they did
before the coronavirus outbreak.</t>
  </si>
  <si>
    <t>https://www.resolutionfoundation.org/publications/young-workers-in-the-coronavirus-crisis/</t>
  </si>
  <si>
    <t>Briefing</t>
  </si>
  <si>
    <t>Henehan K</t>
  </si>
  <si>
    <t>Class of 2020
Education leavers in the current crisis</t>
  </si>
  <si>
    <t xml:space="preserve">The economic fallout from the coronavirus has taken the UK into uncharted territory.
While the health sector has gone into overdrive, other large industries ranging from nonfood retail to hospitality and travel have been deliberately shut down, resulting in sharper
rises in unemployment, and steeper falls in job vacancies, than occurred even during the
2008-2009 economic crisis. The recovery will not be straightforward: restrictions are likely
to persist in many sectors, and many businesses will struggle to survive.
This briefing note focuses specifically on the effects this economic crisis will have on
education leavers. It estimates the level of employment and pay scarring that they could
suffer, and also considers the unique effects that this particular crisis will have by putting
at risk many of the roles that non-graduate education leavers first enter into. It discusses
a range of policy measures to help those leavers who would like ‘ride out’ the worst of
the storm by staying on in education, as well as policies to help mitigate employment
scarring among young people exposed to the current labour market.
Past experience tells us that while recessions naturally drive up unemployment across
the population, the effects are more severe for those who have only recently left full-time
education. For instance, the unemployment rate rose from 5.2 per cent in 2007 (before
the financial crisis began) to a 21st century peak of 8.5 per cent by 2011. Damaging as
that was, the effects for recent education leavers were larger: over the same time period,
unemployment among those who had left education with GCSE-equivalent qualifications
over the previous two years rose from 22 to 32 per cent.
While the realities of being unemployed are damaging in real time – potentially putting
health, well-being and security at risk – the experience can also scar a person’s
employment and pay for years to come. This is particularly worrying for young people,
who are more likely to experience unemployment during a downturn, and who have their
whole working lives ahead of them.
Indeed, this briefing note expands upon Resolution Foundation research showing that,
for several years after having left education, employment rates across the cohorts that
left education during the financial crisis were lower than for those who left education
after it – with non-graduates experiencing the largest and longest scarring effects.
Graduate ‘recession leavers’ experienced substantial hits too, but more in terms of
being stuck in lower-skilled jobs than being out of work altogether. And for several years,
both groups had lower hourly pay than their counterparts who left education after the
recession. </t>
  </si>
  <si>
    <t>https://www.resolutionfoundation.org/app/uploads/2020/05/Class-of-2020.pdf</t>
  </si>
  <si>
    <t>Gardiner L and Slaughter H</t>
  </si>
  <si>
    <t>The effects of the coronavirus crisis on workers. Flash findings from the Resolution Foundation’s coronavirus survey</t>
  </si>
  <si>
    <t xml:space="preserve">The coronavirus crisis has hit workers hard: the numbers of those furloughed and those
newly claiming Universal Credit illustrates the scale. To date, however, we have had
very limited information about which types of people have been most affected. In this
spotlight, we begin to fill this gap with flash findings from the Resolution Foundation’s
new coronavirus survey.
To begin, we find that nearly one-third of lower-paid employees have lost jobs or been
furloughed, compared to less than one-in-ten top earners, with these experiences also
more common among atypical employees. The Coronavirus Job Retention Scheme has
been well-received by workers, with more than half of those furloughed happy about
that outcome, perhaps in part because a fifth of them expect to remain on their full pay.
The Government’s scheme for the self-employed is less well-understood, with three-inten workers that did some self-employed work prior to coronavirus believing they are
ineligible for support.
Turning to the future, over half of the group most likely to be working from home at
present – higher earners – expect to work from home more after coronavirus than they
did before. But more importantly, one-in-eight of those who are currently working
thinks it likely that they will lose their job over the next three months. The stakes are
high for many in today’s new world of work. </t>
  </si>
  <si>
    <t>https://www.resolutionfoundation.org/publications/the-effects-of-the-coronavirus-crisis-on-workers/</t>
  </si>
  <si>
    <t>Crossley TF et al.</t>
  </si>
  <si>
    <t>Understanding Society COVID-19 Survey, April Briefing Note: The Economic Effects,
Working Paper No 10/2020</t>
  </si>
  <si>
    <t>ISER, University of Essex</t>
  </si>
  <si>
    <t>New data released today by the Institute for Social and Economic Research at the University of Essex from Understanding Society: the UK Household Longitudinal Study shows that earnings have fallen for households across the UK, but particularly for the lowest earners, and with severe losses for single parents.</t>
  </si>
  <si>
    <t>https://www.iser.essex.ac.uk/files/news/2020/single-mother-income-loss-covid-19/covid-briefing-paper-economic-effects.pdf</t>
  </si>
  <si>
    <t>Mental Health Foundation</t>
  </si>
  <si>
    <t>The COVID-19 Pandemic,
Financial Inequality and
Mental Health</t>
  </si>
  <si>
    <t>We all can experience mental health
problems, whatever our background or
walk of life. But the risk of experiencing
mental ill-health is not equally
distributed across our society. Those
who face the greatest disadvantages in
life also face the greatest risk to their
mental health.
The distribution of infections and deaths
during the COVID-19 pandemic, the
lockdown and associated measures, and
the longer-term socioeconomic impact
are likely to reproduce and intensify the
financial inequalities that contribute
towards the increased prevalence and
unequal distribution of mental ill-health.
This briefing discusses the mental
health effects of these financial
inequalities in the context of the
COVID-19 pandemic. It draws evidence
from the “Coronavirus: Mental Health
in the Pandemic” research – a UK-wide,
long-term study of how the pandemic
is affecting people’s mental health.
The study is led by the Mental Health
Foundation, in collaboration with the
University of Cambridge, Swansea
University, the University of Strathclyde
and Queen’s University Belfast.
Since mid-March 2020, the project has
undertaken regular, repeated surveys
of more than 4,000 adults who are
representative of people aged 18+
and living in the UK. The surveys are
conducted online by YouGov.
They shed light on people’s emotional
responses to the pandemic, the key
social drivers of distress, coping
mechanisms and suicidal thoughts. A
diverse Citizens’ Jury is contributing
qualitative information, personal insights
and comments on the data generated
by the study. Ethical approval has
been obtained from the Cambridge
Psychology Research Ethics Committee.
To contextualise our findings, first
we review existing knowledge on the
links between financial inequality,
employment and mental health; then
we review what official figures are telling
us about the financial consequences of
the COVID-19 pandemic. This review
provides the backdrop to our own survey
data and Citizen’s Jury findings. We
conclude with recommendations to UK
central and national governments.</t>
  </si>
  <si>
    <t>https://www.mentalhealth.org.uk/sites/default/files/MHF-covid-19-inequality-mental-health-briefing.pdf</t>
  </si>
  <si>
    <t>How are mothers and fathers balancing work and family under lockdown?</t>
  </si>
  <si>
    <t>The COVID-19 crisis has caused drastic changes to most parents’ work lives and other
responsibilities. Millions of adults have lost or are forecast to lose their jobs permanently;
many more have stopped work temporarily. Others are newly working from home, while
many key workers are experiencing additional pressures and risks in their work. For most
parents, school and childcare closures have meant that children are at home, and
requiring care, for at least an extra six hours a day.
Although an economic downturn may be inevitable, the effects of COVID-19 and the public
health response on the economy as a whole and on specific groups are likely to look very
different from those of the economic crises that we are used to. The complete shutdown
of certain sectors and the huge increase in households’ care responsibilities are both
completely new. And the impacts of these sectoral shutdowns and increases in family
responsibilities are likely to look very different for mothers and fathers.
Prior to the crisis hitting, the shut-down sectors disproportionately employed women.1
And prior to the crisis, mothers typically performed a larger share of childcare and
housework than fathers did. This means that, if households continue to divide up
domestic responsibilities as they did before, mothers will take on a greater share of the
new responsibilities at home and will see a bigger absolute increase in the time they
spend on childcare and housework. On the other hand, such a substantial shock to
families’ typical arrangements could reshape how families divide paid work and unpaid
household responsibilities, with many fathers now at home all day with more exposure to
the scale and scope of housework and childcare.
The way that couples divide paid work and household responsibilities during this crisis
could have an effect that lasts long after the lockdown is lifted. If, on average, mothers are
more likely to step back from paid work during this crisis (either voluntarily or through
temporary or permanent job loss) and are more likely to pick up more of the domestic
responsibilities, they could face a long-run hit to their earnings prospects. This risks
reversing some of the progress that has been made on closing the gender wage gap.
On the other hand, previous evidence suggests that fathers who pick up more household
responsibilities (such as childcare) for a limited period of time may do a greater share of
them in the longer term.2 The work culture that relies on the ability of men to do paid work
being unaffected by fatherhood may change quickly over this period too, as employers
and co-workers may adapt to male employees requiring more flexibility to balance paid
work with childcare.
In this report, we examine new data collected since the end of April to investigate how this
crisis has affected mothers and fathers in two-parent opposite-gender families. Our survey allows up-to-date insights into the labour market shocks that parents have faced
and how parents are balancing their responsibilities under lockdown. In this piece, we
focus on how parents divide their time between childcare, housework and paid work, how
these arrangements are changing with the lockdown, and the extent to which they vary
between men and women.3</t>
  </si>
  <si>
    <t>https://www.ifs.org.uk/publications/14860</t>
  </si>
  <si>
    <t>Gustafsson M and McCurdy C</t>
  </si>
  <si>
    <t>Risky business
Economic impacts of the coronavirus crisis on different groups of workers</t>
  </si>
  <si>
    <t>Coronavirus has affected everyone. All of us risk catching the virus, and all of us have had
our working lives disrupted to some extent by the impact of social distancing measures.
However, the relationship between people’s work and their exposure to big economic or
health risks in this crisis is by no means uniform. It is these very different experiences
across the workforce that this report explores in detail.
For the good of the national as a whole, some workers are carrying the burden of this
crisis much more than others. The UK’s 8.6 million key workers are likely to be more
exposed to the health risks from coronavirus than others by virtue of continuing to work
in jobs where social distancing is very often not possible. By contrast, we know that the
6.3 million people working in shutdown sectors are very likely to have had their daily
lives upended and to be feeling the economic effects of the crisis acutely. We classify
all workers not in these two groups as either able or unable to work from home, based
on detailed survey evidence collected before the crisis. Many of the latter may be facing
similar health risks to key workers if they are still going out to work, or may in practice
still be facing workplace closures like those in shutdown sectors. And people in both
these groups are far from immune to the economic effects of this crisis, not least due to
childcare responsibilities while schools are closed. However, it’s reasonable to suggest
that those who aren’t key workers or in shutdown sectors, and who are likely to be able to
work from home, are in general the group most insulated from the effects of this crisis.
Developing a clear understanding of the characteristics of these different groups is
essential to making sense of this crisis, and to beginning to plot a way forward. Our key
takeaway is that across the two groups where risk appears to be most concentrated – key
workers at risk from the health impacts of coronavirus, and those with jobs in shutdown
sectors suffering the harshest economic impacts – lower-paid people, the young and
women stand out.
Lower earners, those in the bottom half of the earnings distribution, are two times more
likely to be key workers, and 2.4 times more likely to work in shutdown sectors, than
they are to work in jobs which are likely to be able to be done from home. The reverse
is true for those in the top half of earners, who are two times more likely to be working
from home than to be in either of these two groups. So lower earners face the ‘double
whammy’ of being more exposed to both economic risks during the coronavirus crisis,
and health risks.
Key workers, predominantly those in health, retail and personal service roles, are putting
their health at risk to keep our public and essential services functioning. This group is
disproportionately likely to be female, with employed women more than twice as likely to be in this group as employed men. Parents are more likely to be key workers than nonparents, and mothers even more so; 39 per cent of working mothers were key workers
before this crisis began, compared to just 27 per cent of the working population as a
whole. While many key worker mothers may in practice be not working or working less
due to caring responsibilities (despite educational institutions in theory remaining open
for their children) and so facing economic risks more than health ones, many other
mothers are putting their health at risk to keep the country going.
Workers in shutdown sectors have been largely insulated from the health impacts of
this crisis (insofar as they are staying at home), but they are instead likely to be bearing
the brunt of the economic hit, due to furloughing or job loss, for example. It’s the living
standards of these workers, in sectors like hospitality and non-food retail, that have
necessarily been put at risk in order to protect the health of us all. This is all the more
troubling because workers in shutdown sectors are the lowest paid. Typical pay for
workers in shutdown sectors is less than half that of those in jobs that mean they can
work from home – £348 a week compared to £707 a week.
Related to these pay differentials, employed women are more likely than employed men
to work in shutdown sectors (as well as being more likely to be key workers). And those
in shutdown sectors are younger – their average age of 39 is four years below the average
age of those who can work from home. Differences are much more pronounced at the
very bottom of the age distribution: 16-24-year-olds are twice as likely to work in this part
of the economy as the working population as a whole. The oldest millennials, those born
in the early 1980s, struggled in the post-financial crisis labour market. It looks as if their
younger counterparts, born around the turn of the century, will be some of the most
affected by this crisis. Those already in work are concentrated in shutdown sectors, and
those soon to leave education and enter the labour market are at risk from the long-term
scarring effects that are known to affect those who graduate in a recession.
More broadly, while workers in these two heavily impacted parts of the economy have
been most sharply affected for our collective security – the evidence suggests that they
are least likely to have security in their own lives. Almost three-quarters of those on
zero-hours contracts are either key workers or work in shutdown sectors; and whereas
four-in-ten of full-time employees can work from home, less than a quarter of those on
temporary contracts are able to do so. Private renters, who generally face the greatest
insecurity in their housing situation, are 40 per cent more likely to work in shutdown
sectors than homeowners.
Social distancing measures have also upended the lives of most families of non-key
workers (and in practice many key workers too) in recent weeks, with the closure of
schools affecting the ability of many parents to continue their working life as normal. 
Many parents will be having to reduce hours or stop work altogether to care for children
who are now at home full time. Millennials born in the 1980s are some of the most likely
to have been affected by this sudden shake-up to work and family life – over half of those
born in the early 1980s are parents of children under nine. It should not be forgotten that
this is the same cohort of adults who experienced the sharpest deterioration in cohorton-cohort pay progress in the aftermath of the financial crisis. The longer schools and
childcare institutions stay closed, the more likely it is that the economic effects of this
crisis are felt even more acutely by those who experienced the some of the worst effects
of the last one.
This virus doesn’t discriminate between rich and poor, but the economic impact that
follows certainly does. While this crisis means working from home for many higher
earners, it is leading to collapses in incomes or heightened health risks for many lower
earners. This crisis is touching everyone in different ways, but it is important that the
Government recognises the financial challenges and personal sacrifices that some
groups of workers are much more likely to be making than others.</t>
  </si>
  <si>
    <t>https://www.resolutionfoundation.org/publications/risky-business/</t>
  </si>
  <si>
    <t>COVID-19: understanding the impact on BAME communities</t>
  </si>
  <si>
    <t>There is clear evidence that COVID-19 does not affect all population groups equally.
Many analyses have shown that older age, ethnicity, male sex and geographical area,
for example, are associated with the risk of getting the infection, experiencing more
severe symptoms and higher rates of death. This work has been commissioned by the
Chief Medical Officer for England to understand the extent that ethnicity impacts upon
risk and outcomes.
The PHE review of disparities in the risk and outcomes of COVID-19 shows that there
is an association between belonging to some ethnic groups and the likelihood of testing
positive and dying with COVID-19. Genetics were not included in the scope of the
review.
This review found that the highest age standardised diagnosis rates of COVID-19 per
100,000 population were in people of Black ethnic groups (486 in females and 649 in
males) and the lowest were in people of White ethnic groups (220 in females and 224
in males).
An analysis of survival among confirmed COVID-19 cases showed that, after
accounting for the effect of sex, age, deprivation and region, people of Bangladeshi
ethnicity had around twice the risk of death when compared to people of White British
ethnicity. People of Chinese, Indian, Pakistani, Other Asian, Caribbean and Other
Black ethnicity had between 10 and 50% higher risk of death when compared to White
British.
Death rates from COVID-19 were higher for Black and Asian ethnic groups when
compared to White ethnic groups. This is the opposite of what is seen in previous
years, when the all-cause mortality rates are lower in Asian and Black ethnic groups.
Comparing to previous years, all-cause mortality was almost 4 times higher than
expected among Black males for this period, almost 3 times higher in Asian males and
almost 2 times higher in White males. Among females, deaths were almost 3 times
higher in this period in Black, Mixed and Other females, and 2.4 times higher in Asian
females compared with 1.6 times in White females.
These analyses did not account for the effect of occupation, comorbidities or obesity.
These are important factors because they are associated with the risk of acquiring
COVID-19, the risk of dying, or both. Other evidence has shown that when
comorbidities are included, the difference in risk of death between ethnic groups among
hospitalised patients is greatly reduced.
This report builds upon the PHE epidemiological review by summarising a rapid
literature review and external stakeholder engagement.</t>
  </si>
  <si>
    <t>https://www.gov.uk/government/publications/covid-19-understanding-the-impact-on-bame-communities</t>
  </si>
  <si>
    <t>Davenport A et al.</t>
  </si>
  <si>
    <t>The geography of the Covid-19 crisis in England</t>
  </si>
  <si>
    <t xml:space="preserve">The COVID-19 crisis has affected every part of the country – and indeed many other countries.
What sets this crisis apart is the many different ways that it is impacting families: while the virus
itself is primarily a public health issue, the unprecedented responses it has necessitated mean
that this is also very much an economic and a social crisis.
This is not to say that it is equally all of these things to all people – some families, and some areas,
will be particularly vulnerable to the virus’s health impacts, while others look to be hit particularly
hard on economic or social dimensions.
In this report, we analyse how these different dimensions of the crisis vary around England. We
document the geography of the COVID-19 crisis along three dimensions: health, jobs and families.
We explore which local authorities (LAs) have residents who are more vulnerable to severe
COVID-19 symptoms, because of their age or pre-existing conditions; which LAs have a greater
share of workers in shut-down sectors such as retail or hospitality; and which LAs have a greater
share of children either eligible for free school meals or receiving children’s social services, who
might be at particular educational or social risk from the crisis. We show how these dimensions
of vulnerability in health, jobs and families relate to each other. We bring these findings together
to document the extent to which local areas might be affected along multiple dimensions of the
crisis.
The issue of interrelated vulnerabilities should remain at the forefront of policymaking.
Government’s approach to easing the lockdown needs to protect public health while enabling
economic activity and minimising the real social costs of isolation. Our results suggest that the
balance between these different goals might look very different around the country. </t>
  </si>
  <si>
    <t>https://www.ifs.org.uk/uploads/The%20Geography%20of%20the%20COVID%2019%20Crisis%20in%20England.pdf?</t>
  </si>
  <si>
    <t>Report</t>
  </si>
  <si>
    <t>Blundell R et al.</t>
  </si>
  <si>
    <t>Covid-19 and inequalities</t>
  </si>
  <si>
    <t>The COVID-19 crisis has affected every part of the country – and indeed many other countries.
What sets this crisis apart is the many different ways that it is impacting families: while the virus
itself is primarily a public health issue, the unprecedented responses it has necessitated mean
that this is also very much an economic and a social crisis.
This is not to say that it is equally all of these things to all people – some families, and some areas,
will be particularly vulnerable to the virus’s health impacts, while others look to be hit particularly
hard on economic or social dimensions.
In this report, we analyse how these different dimensions of the crisis vary around England. We
document the geography of the COVID-19 crisis along three dimensions: health, jobs and families.
We explore which local authorities (LAs) have residents who are more vulnerable to severe
COVID-19 symptoms, because of their age or pre-existing conditions; which LAs have a greater
share of workers in shut-down sectors such as retail or hospitality; and which LAs have a greater
share of children either eligible for free school meals or receiving children’s social services, who
might be at particular educational or social risk from the crisis. We show how these dimensions
of vulnerability in health, jobs and families relate to each other. We bring these findings together
to document the extent to which local areas might be affected along multiple dimensions of the
crisis.
The issue of interrelated vulnerabilities should remain at the forefront of policymaking.
Government’s approach to easing the lockdown needs to protect public health while enabling
economic activity and minimising the real social costs of isolation. Our results suggest that the
balance between these different goals might look very different around the country</t>
  </si>
  <si>
    <t>https://www.ifs.org.uk/inequality/wp-content/uploads/2020/06/Covid-19-and-inequalities-IFS-1.pdf?</t>
  </si>
  <si>
    <t>House of Commons Treasury Committee</t>
  </si>
  <si>
    <t>Economic impact of coronavirus: gaps in support</t>
  </si>
  <si>
    <t>The coronavirus, and the Government’s response to limit its transmission, have had a hugely significant impact on the economy. The Chancellor has frequently stated that he will do whatever it takes to protect people and businesses from the effects of the pandemic and the UK Government’s Covid-19 Recovery Strategy sets out as one of its key overarching principles fairness to all people and all groups.
The Government introduced two key financial support schemes intended to protect the livelihoods of salaried and self-employed individuals: the Coronavirus Job Retention Scheme (CJRS)—designed to give employed workers 80 per cent of their salaries up to a cap of £2,500; and the Self-Employment Income Support Scheme (SEISS), designed to pay self-employed people 80 per cent of their average monthly trading profits over the last three years. The CJRS has supported 8.9 million jobs across more than 1 million employers and there have been 2.6 million claims from the self-employed for help under SEISS.
The Treasury’s intervention to protect jobs and livelihoods is welcome but rolling out financial support at pace and at such a huge scale has inevitably resulted in some hard edges in policy design and some critical gaps in provision. More than two months on from the introduction of restrictions that locked down large sectors of the economy, many people continue to endure financial hardship whilst being unable to benefit from the Government’s two principal support schemes.
In particular, our inquiry has identified key concerns relating to the following groups:
Those newly in employment or newly self-employed: data suggests that there are typically more than half a million people starting a new job every month, and there are likely to be hundreds of thousands of people who have set themselves up in business since April 2019 who do not meet the eligibility criteria for either scheme.
Those self-employed with annual trading profits in excess of £50,000 who are ineligible for support. It has been estimated that around 225,000 individuals may be included in this group and we are concerned about those whose profits fall just over the cap set by the Government.
Directors of limited companies who take a large part of their income in dividends, and who do not qualify for SEISS, are only entitled to claim support under CJRS on the typically small PAYE component of their income. There may be around 710,000 individuals impacted.
Freelancers or those on short-term contracts who are unlikely to be eligible for either scheme. We received a large number of written submissions from people in this group.
This report makes a series of recommendations as to how the Government could effectively address these concerns. We understand that the schemes were deliberately designed to focus on the rapid delivery of support with minimal need for manual intervention, and that those ineligible for CJRS or SEISS may have access to other welfare benefits. However as the period of support is extended for those who are already eligible to claim, we question whether it remains “not possible or desirable” to help those who have fallen through the gaps.1 Over a million people have lost livelihoods while being locked down and locked out of support. The Government must assist these people if it is to completely fulfil its promise to do whatever it takes to protect people from the economic impact of coronavirus.</t>
  </si>
  <si>
    <t>https://committees.parliament.uk/publications/1446/documents/13238/default/?</t>
  </si>
  <si>
    <t>Editorial</t>
  </si>
  <si>
    <t>Dodds C and Fakoya I</t>
  </si>
  <si>
    <t>Covid-19: ensuring equality of access to testing for ethnic minorities</t>
  </si>
  <si>
    <t>BMJ</t>
  </si>
  <si>
    <t>https://www.bmj.com/content/369/bmj.m2122</t>
  </si>
  <si>
    <t>Beaunoyer E et al.</t>
  </si>
  <si>
    <t>COVID-19 and digital inequalities: Reciprocal impacts and mitigation strategies</t>
  </si>
  <si>
    <t>Computers in Human Behavior, 111, October 2020, 106424</t>
  </si>
  <si>
    <t>With more than three billion people in isolation, the status of digital spaces is switching from an amenity to a necessity, as they become not only the main way to access information and services, but also one of the only remaining vectors for economic, educational, and leisure activities as well as for social interactions to take place. However, not all are equals in terms of access to networks or connected devices, or when it comes to the skills required to navigate computerized spaces optimally. Digital inequalities were already existing, yet the COVID-19 crisis is exacerbating them dramatically. On the one hand, the crisis will worsen digital inequalities within the population. On the other hand, digital inequalities represent a major risk factor of vulnerability for exposure to the virus itself, and for the non-sanitary consequences of the crisis. Therefore, this paper aims at exploring the reciprocal impacts of the COVID-19 crisis and digital inequalities, and to propose operative solutions to help fight the nefarious consequences of the crisis. We first describe how digital inequalities are a determinant of health. We then investigate how COVID-19 can potentiate digital inequalities, and how digital inequalities potentiate vulnerability to COVID-19. Finally, in order to contribute to the mitigation of this crisis, we propose a set of multi-layered strategies focusing on actionability that can be implemented at multiple structural levels, ranging from governmental to corporate and community levels.</t>
  </si>
  <si>
    <t>https://www.sciencedirect.com/science/article/pii/S0747563220301771</t>
  </si>
  <si>
    <t>Yaya S et al.</t>
  </si>
  <si>
    <t>Ethnic and racial disparities in COVID-19-related deaths: counting the trees, hiding the forest</t>
  </si>
  <si>
    <t>BMJ Global Health 2020;5:e002913.</t>
  </si>
  <si>
    <t>COVID-19 has further exposed the strong association between race, ethnicity, culture, socioeconomic status and health outcomes and illuminated monumental ethnoracialised differences reflecting the ‘colour of disease’.
Racism, segregation and inequality have been invisibly and pervasively embedded in dominant cultures and social institutions for decades.
The socioeconomic factors that negatively influence health outcomes within the underserved minority communities must be identified and contextualised within historical, political, social and economic remits.
Acquisition of disaggregated data will be vital in identifying gaps in the social determinants of these health disparities and tailoring global policy responses.</t>
  </si>
  <si>
    <t>https://gh.bmj.com/content/5/6/e002913</t>
  </si>
  <si>
    <t>Douglas M et al.</t>
  </si>
  <si>
    <t>Mitigating the wider health effects of covid-19 pandemic response</t>
  </si>
  <si>
    <t>https://www.bmj.com/content/369/bmj.m1557</t>
  </si>
  <si>
    <t>Briefing note</t>
  </si>
  <si>
    <t>Platt, Lucinda; Warwick, Ross</t>
  </si>
  <si>
    <t>Are some ethnic groups more vulnerable to Covid-19 than others?</t>
  </si>
  <si>
    <t>The COVID-19 pandemic has affected some sections of the population more than others,
and there are growing concerns that the UK’s minority ethnic groups are being
disproportionately affected. Following evidence that minority groups are overrepresented in hospitalisations and deaths from the virus, Public Health England has
launched an inquiry into the issue.
In the short term, ethnic inequalities are likely to manifest from the COVID-19 crisis in two
main ways:
 - through exposure to infection and health risks, including mortality;
 -  through exposure to loss of income.
Analysis of ethnic disproportionalities in health outcomes that aggregates groups
together masks much of the story with regards to ethnic inequalities, and limits the scope
for understanding why they have come about. Moreover, simply comparing mortalities
with overall populations fails to take account of key characteristics of different groups that
we would expect to lead to different outcomes in the aggregate, such as demographics
and place of residence. Accounting for these factors is necessary to understand the true
scale of disproportionalities as a starting point for thinking about policy responses.
In addition, given the varied profiles of different ethnic groups, some are more likely to be
economically vulnerable under current restrictions than others, and this dimension is
crucial for painting a full picture of ethnic inequalities arising from COVID-19. Household
structures, occupational profiles and levels of savings are all important to consider in
identifying in which groups the greatest economic vulnerabilities lie.
This report brings together evidence on the unequal health and economic impacts of
COVID-19 on the UK’s minority ethnic groups, presenting information on risk factors for
each of the largest minority groups in England and Wales: white other, Indian, Pakistani,
Bangladeshi, black African and black Caribbean. For the most part, we focus on these six
groups (and the white British majority) for which there is reliable information across
different data sources.
The analysis focuses on a limited but crucial set of risk factors in terms of both infection
risk and economic vulnerability in the short term. Beyond the scope of this report are a
range of other factors which may prove to be important as more research is undertaken,
as well as the longer-term consequences of widespread societal disruption for the
outcomes of different groups.</t>
  </si>
  <si>
    <t>https://www.ifs.org.uk/publications/14827</t>
  </si>
  <si>
    <t>Platt L and Warwick R</t>
  </si>
  <si>
    <t>Office of the Children’s Commissioner</t>
  </si>
  <si>
    <t>Tackling the disadvantage gap during the Covid-19 crisis</t>
  </si>
  <si>
    <t>https://www.childrenscommissioner.gov.uk/publication/tackling-the-disadvantage-gap-during-the-covid-19-crisis/</t>
  </si>
  <si>
    <t>National Youth Agency</t>
  </si>
  <si>
    <t>Out of Sight? Vulnerable Young People: Covid-19 Response</t>
  </si>
  <si>
    <t>This report highlights the scale and prevalence of
young people’s needs that are amplified by the pandemic.
It draws on the latest data and vulnerability framework
by the Office of the Children’s Commissioner for England, with valuable insights from partners and young people from across the youth sector. Our thanks in
particular to the Centre for Youth Impact, Young Minds, NCS Trust and the NYA youth work experts group convened in response to COVID-19, and for the continued support from colleagues at Public
Health England, National Police Chiefs’ Council, Local Government Association and Association of Directors of Children’s Services</t>
  </si>
  <si>
    <t>https://nya.org.uk/covid-response-report/</t>
  </si>
  <si>
    <t>Marshall L et al.</t>
  </si>
  <si>
    <t>Emerging evidence on COVID-19’s impact on mental health and health inequalities</t>
  </si>
  <si>
    <t>https://www.health.org.uk/news-and-comment/blogs/emerging-evidence-on-covid-19s-impact-on-mental-health-and-health</t>
  </si>
  <si>
    <t>briefing</t>
  </si>
  <si>
    <t>Allwood L and Bell A</t>
  </si>
  <si>
    <t>Covid-19: understanding inequalities in mental health during the pandemic</t>
  </si>
  <si>
    <t>Centre for Mental Health</t>
  </si>
  <si>
    <t>The Covid-19 crisis has had a profound effect on
the nation’s mental health. While most of us will
emerge without lasting negative effects on our mental
health, some communities and people with specific
characteristics are at far greater risk of worsening
mental health.
This includes people living with mental health
problems, whose access to services has been
interrupted; people who live with both mental health
problems and long term physical conditions that put
them at greater risk of the virus; older adults who are
both susceptible to the virus themselves and much
more likely than others to lose partners and peers;
women and children exposed to trauma and violence
at home during lockdown; and people from the ethnic
groups where the prevalence of Covid-19 has been
highest and outcomes have been the worst, notably
people from Black British, Black African, Bangladeshi
and Pakistani backgrounds.
For these groups, the pandemic intensifies the level of
risk, the precariousness of maintaining good mental
health, and difficulties accessing the right support
at the right time. In testament to the pervasiveness
of mental health inequalities, the people who have
historically endured the biggest risks for poor mental
health and the worst access to and experiences of
support are among those now most exposed to the
worst of the immediate shock of Covid-19. These same
groups will also be the most vulnerable to mental
health difficulties longer term, as the pandemic leaves
behind an unequal legacy of complicated bereavement,
trauma and economic repercussions which will push
more people towards financial insecurity and poverty,
significant risk factors for poor mental health. Unequal
experiences of grief, loss, trauma, injustice and
abandonment all add to the psychological damage
caused by Covid-19.
In the short term, the Government should respond
to increased mental distress and difficulty by
maintaining a financial safety net for those who need
it, offering practical help to meet the basic needs of
the most isolated, and providing emergency funding
for organisations which deliver targeted, culturally
appropriate mental health support for as long as is
necessary.
To prevent the Covid-19 crisis from exacerbating and
further entrenching health inequalities, plans for
recovery must be made with mental health equality in
mind. Government must prioritise race equality and
support trauma-informed approaches for all people
whose lives have been affected by Covid-19. Plans
to modernise mental health legislation and invest in
community support should be resumed and renewed at
the earliest opportunity. The NHS and local authorities,
meanwhile, should work with third sector and
community organisations to plan, develop and deliver
tailored support for the most marginalised communities.
This briefing was written by Centre for Mental Health
with expert input from members of a task group
delegated by a group of national mental health
charities that are working together to understand
and respond to inequalities experienced during the
pandemic.</t>
  </si>
  <si>
    <t>https://www.centreformentalhealth.org.uk/sites/default/files/2020-06/CentreforMentalHealth_CovidInequalities_0.pdf</t>
  </si>
  <si>
    <t>w/e 3rd July 2020</t>
  </si>
  <si>
    <t>Raisi-Estabragh Z et al.</t>
  </si>
  <si>
    <t>Greater risk of severe COVID-19 in Black, Asian and Minority Ethnic populations is not explained by cardiometabolic, socioeconomic or behavioural factors, or by 25(OH)-vitamin D status: study of 1326 cases from the UK Biobank</t>
  </si>
  <si>
    <t>Journal of Public Health</t>
  </si>
  <si>
    <t>Background
We examined whether the greater severity of coronavirus disease 2019 (COVID-19) amongst men and Black, Asian and Minority Ethnic (BAME) individuals is explained by cardiometabolic, socio-economic or behavioural factors.
Methods
We studied 4510 UK Biobank participants tested for COVID-19 (positive, n = 1326). Multivariate logistic regression models including age, sex and ethnicity were used to test whether addition of (1) cardiometabolic factors [diabetes, hypertension, high cholesterol, prior myocardial infarction, smoking and body mass index (BMI)]; (2) 25(OH)-vitamin D; (3) poor diet; (4) Townsend deprivation score; (5) housing (home type, overcrowding) or (6) behavioural factors (sociability, risk taking) attenuated sex/ethnicity associations with COVID-19 status.
Results
There was over-representation of men and BAME ethnicities in the COVID-19 positive group. BAME individuals had, on average, poorer cardiometabolic profile, lower 25(OH)-vitamin D, greater material deprivation, and were more likely to live in larger households and in flats/apartments. Male sex, BAME ethnicity, higher BMI, higher Townsend deprivation score and household overcrowding were independently associated with significantly greater odds of COVID-19. The pattern of association was consistent for men and women; cardiometabolic, socio-demographic and behavioural factors did not attenuate sex/ethnicity associations.
Conclusions
In this study, sex and ethnicity differential pattern of COVID-19 was not adequately explained by variations in cardiometabolic factors, 25(OH)-vitamin D levels or socio-economic factors. Factors which underlie ethnic differences in COVID-19 may not be easily captured, and so investigation of alternative biological and genetic susceptibilities as well as more comprehensive assessment of the complex economic, social and behavioural differences should be prioritised.</t>
  </si>
  <si>
    <t>https://academic.oup.com/jpubhealth/article/doi/10.1093/pubmed/fdaa095/5859581</t>
  </si>
  <si>
    <t xml:space="preserve">Wright L et al. </t>
  </si>
  <si>
    <t>Are we all in this together? Longitudinal assessment of cumulative adversities by socioeconomic position in the first 3 weeks of lockdown in the UK</t>
  </si>
  <si>
    <t>J Epidemiol Community Health.</t>
  </si>
  <si>
    <t>Background Despite media claims that coronavirus disease 2019 (COVID-19) is uniting societies and countries in shared experience, there has been concern that the pandemic is in fact exposing and widening existing inequalities within societies. Data have shown these differences for cases and fatalities, but data on other types of adversities are lacking. Therefore, this study explored the changing patterns of adversity relating to the COVID-19 pandemic by socioeconomic position (SEP) during the early weeks of lockdown in the UK.
Methods Data were from 12 527 UK adults in the University College London COVID-19 Social Study (a panel study that involves online weekly data collection from participants during the COVID-19 pandemic). We analysed data collected from 25 March to 14 April 2020. The sample was well-stratified and weighted to population proportions of gender, age, ethnicity, education and country of living. We used Poisson and logit models to assess 10 different types of adverse experiences depending on an index of SEP over time.
Results There was a clear gradient across the number of adverse events experienced each week by SEP. This was most clearly seen for adversities relating to finances (including loss of employment and cut in income) and basic needs (including access to food and medications) but less for experiences directly relating to the virus. Inequalities were maintained with no reductions in discrepancies between socioeconomic groups over time.
Conclusions There were clear inequalities in adverse experiences during the COVID-19 pandemic in the early weeks of lockdown in the UK. Results suggest that measures taken to try to reduce such adverse events did not go far enough in tackling inequality</t>
  </si>
  <si>
    <t>https://jech.bmj.com/content/early/2020/06/16/jech-2020-214475.abstract</t>
  </si>
  <si>
    <t>Armitage R and Nellums LB</t>
  </si>
  <si>
    <t>Considering inequalities
in the school closure
response to COVID-19</t>
  </si>
  <si>
    <t>Lancet Glob Health</t>
  </si>
  <si>
    <t>https://pubmed.ncbi.nlm.nih.gov/32222161/</t>
  </si>
  <si>
    <t>Essay</t>
  </si>
  <si>
    <t xml:space="preserve">Bambra C et al. </t>
  </si>
  <si>
    <t>The COVID-19 pandemic and health inequalities.</t>
  </si>
  <si>
    <t>J Epidemiol Community Health</t>
  </si>
  <si>
    <t>This essay examines the implications of the COVID-19 pandemic for health inequalities. It outlines historical and contemporary evidence of inequalities in pandemics—drawing on international research into the Spanish influenza pandemic of 1918, the H1N1 outbreak of 2009 and the emerging international estimates of socio-economic, ethnic and geographical inequalities in COVID-19 infection and mortality rates. It then examines how these inequalities in COVID-19 are related to existing inequalities in chronic diseases and the social determinants of health, arguing that we are experiencing a syndemic pandemic. It then explores the potential consequences for health inequalities of the lockdown measures implemented internationally as a response to the COVID-19 pandemic, focusing on the likely unequal impacts of the economic crisis. The essay concludes by reflecting on the longer-term public health policy responses needed to ensure that the COVID-19 pandemic does not increase health inequalities for future generations.</t>
  </si>
  <si>
    <t>https://jech.bmj.com/content/jech/early/2020/06/13/jech-2020-214401.full.pdf</t>
  </si>
  <si>
    <t xml:space="preserve">Bonaccorsi G et al. </t>
  </si>
  <si>
    <t>Economic and social consequences of human mobility restrictions under COVID-19.</t>
  </si>
  <si>
    <r>
      <t>Proc Natl Acad Sci U S A</t>
    </r>
    <r>
      <rPr>
        <sz val="11"/>
        <color theme="1"/>
        <rFont val="Calibri"/>
        <family val="2"/>
        <scheme val="minor"/>
      </rPr>
      <t>.</t>
    </r>
  </si>
  <si>
    <t>In response to the coronavirus disease 2019 (COVID-19) pandemic, several national governments have applied lockdown restrictions to reduce the infection rate. Here we perform a massive analysis on near–real-time Italian mobility data provided by Facebook to investigate how lockdown strategies affect economic conditions of individuals and local governments. We model the change in mobility as an exogenous shock similar to a natural disaster. We identify two ways through which mobility restrictions affect Italian citizens. First, we find that the impact of lockdown is stronger in municipalities with higher fiscal capacity. Second, we find evidence of a segregation effect, since mobility contraction is stronger in municipalities in which inequality is higher and for those where individuals have lower income per capita. Our results highlight both the social costs of lockdown and a challenge of unprecedented intensity: On the one hand, the crisis is inducing a sharp reduction of fiscal revenues for both national and local governments; on the other hand, a significant fiscal effort is needed to sustain the most fragile individuals and to mitigate the increase in poverty and inequality induced by the lockdown.</t>
  </si>
  <si>
    <t>https://www.pnas.org/content/pnas/early/2020/06/17/2007658117.full.pdf</t>
  </si>
  <si>
    <t>Italy</t>
  </si>
  <si>
    <t>Kapilashrami A and Bhui K</t>
  </si>
  <si>
    <t>Mental health and COVID-19: is the virus racist?</t>
  </si>
  <si>
    <r>
      <t>Br J Psychiatry</t>
    </r>
    <r>
      <rPr>
        <sz val="11"/>
        <color theme="1"/>
        <rFont val="Calibri"/>
        <family val="2"/>
        <scheme val="minor"/>
      </rPr>
      <t>.</t>
    </r>
  </si>
  <si>
    <t>COVID-19 has changed our lives and it appears to be especially harmful for some groups more than others. Black and Asian ethnic minorities are at particular risk and have reported greater mortality and intensive care needs. Mental illnesses are more common among Black and ethnic minorities, as are crisis care pathways including compulsory admission. This editorial sets out
what might underlie these two phenomena, explaining howsocietal structures and disadvantage generate and can escalate inequalities in crises.</t>
  </si>
  <si>
    <t>https://www.cambridge.org/core/services/aop-cambridge-core/content/view/E9B739FCFB8E99E741528CBC634FC7C7/S0007125020000938a.pdf/div-class-title-mental-health-and-covid-19-is-the-virus-racist-div.pdf</t>
  </si>
  <si>
    <t>Letter</t>
  </si>
  <si>
    <t xml:space="preserve">Patel J A et al. </t>
  </si>
  <si>
    <t>Poverty, inequality and COVID-19: the forgotten vulnerable</t>
  </si>
  <si>
    <t>Public Health.</t>
  </si>
  <si>
    <t>https://www.ncbi.nlm.nih.gov/pmc/articles/PMC7221360/</t>
  </si>
  <si>
    <t>Sharma G et al.</t>
  </si>
  <si>
    <t>Sex Differences in Mortality from COVID-19 Pandemic: Are Men Vulnerable and Women Protected</t>
  </si>
  <si>
    <t>JACC Case Rep.</t>
  </si>
  <si>
    <t>https://www.sciencedirect.com/science/article/pii/S2666084920304332</t>
  </si>
  <si>
    <t>Finch D and Eastaugh A</t>
  </si>
  <si>
    <t>How are changes to employment and finances impacting mental health during lockdown?</t>
  </si>
  <si>
    <t>This analysis explores how changes in people’s economic circumstances relate to their mental health during the early lockdown period. It uses data collected in a YouGov survey of 6,005 respondents between 6 and 11 May.
In the early lockdown period survey results show that, overall, people of working age (18–65) were more concerned about their own or their family’s mental health (62%) and physical health (65%) than they were before the outbreak began. And people were more concerned about these than their household finances (48%).
People experiencing a worsening in their family’s finances during lockdown were more likely to be highly or very highly concerned with their family’s mental and physical health than when finances had stayed the same or improved.
46% of respondents were found to have poor mental health. This was more common among young people (aged 18–24), women, single people and renters. While these patterns pre-date the current crisis, other research suggests greater deterioration in mental health for young people and women relative to other groups since lockdown.
Regardless of income, the likelihood of poor mental health was higher if families had experienced a deterioration of their finances during lockdown or expected one in the next 3 months. However, in the poorest 20% of families almost three-quarters (72%) reporting a worse financial position had poor mental health, compared to around half (48%) in the richest 20%.
People who were still working or had been furloughed were less likely to report poor mental health than those who had lost their jobs since lockdown. Retaining a job through being furloughed may have helped prevent a rise in unemployment-related mental health problems. Given the negative health consequences of unemployment, the government should be ready to extend the furlough scheme as necessary to prevent a sharp rise in unemployment. This could better protect household incomes and ultimately our nation’s health.</t>
  </si>
  <si>
    <t>https://www.health.org.uk/news-and-comment/charts-and-infographics/how-are-changes-to-employment-and-finances-impacting-mental-health-during-lockdown</t>
  </si>
  <si>
    <t>Mulholland RH and Sinha IP</t>
  </si>
  <si>
    <t>Ethnicity and COVID-19 infection: are the pieces of the puzzle falling into place?</t>
  </si>
  <si>
    <r>
      <t>BMC Med</t>
    </r>
    <r>
      <rPr>
        <sz val="11"/>
        <color rgb="FF333333"/>
        <rFont val="Calibri"/>
        <family val="2"/>
        <scheme val="minor"/>
      </rPr>
      <t> </t>
    </r>
  </si>
  <si>
    <t>https://bmcmedicine.biomedcentral.com/articles/10.1186/s12916-020-01669-9</t>
  </si>
  <si>
    <t>Niedzwiedz CL et al.</t>
  </si>
  <si>
    <t>Ethnic and socioeconomic differences in SARS-CoV-2 infection: prospective cohort study using UK Biobank</t>
  </si>
  <si>
    <t>Background: Understanding of the role of ethnicity and socioeconomic position in the risk of developing SARSCoV-2 infection is limited. We investigated this in the UK Biobank study.
Methods: The UK Biobank study recruited 40–70-year-olds in 2006–2010 from the general population, collecting
information about self-defined ethnicity and socioeconomic variables (including area-level socioeconomic deprivation and educational attainment). SARS-CoV-2 test results from Public Health England were linked tobaseline UK Biobank data. Poisson regression with robust standard errors was used to assess risk ratios (RRs) between the exposures and dichotomous variables for being tested, having a positive test and testing positive in hospital. We also investigated whether ethnicity and socioeconomic position were associated with having a positive
test amongst those tested. We adjusted for covariates including age, sex, social variables (including healthcare work and household size), behavioural risk factors and baseline health.
Results: Amongst 392,116 participants in England, 2658 had been tested for SARS-CoV-2 and 948 tested positive (726 in hospital) between 16 March and 3 May 2020. Black and south Asian groups were more likely to test positive (RR 3.35 (95% CI 2.48–4.53) and RR 2.42 (95% CI 1.75–3.36) respectively), with Pakistani ethnicity at highest risk within the south Asian group (RR 3.24 (95% CI 1.73–6.07)). These ethnic groups were more likely to be hospital cases compared to the white British. Adjustment for baseline health and behavioural risk factors led to little change, with only modest attenuation when accounting for socioeconomic variables. Socioeconomic deprivation and having no qualifications were consistently associated with a higher risk of confirmed infection (RR 2.19 for most deprived quartile vs least (95% CI 1.80–2.66) and RR 2.00 for no qualifications vs degree (95% CI 1.66–2.42)).
Conclusions: Some minority ethnic groups have a higher risk of confirmed SARS-CoV-2 infection in the UK Biobank study, which was not accounted for by differences in socioeconomic conditions, baseline self-reported health or behavioural risk factors. An urgent response to addressing these elevated risks is required.</t>
  </si>
  <si>
    <t>https://bmcmedicine.biomedcentral.com/articles/10.1186/s12916-020-01640-8</t>
  </si>
  <si>
    <t>Ramalho R et al.</t>
  </si>
  <si>
    <t>Telepsychiatry and healthcare access inequities during the COVID-19 pandemic</t>
  </si>
  <si>
    <t>Asian J Psychiatr</t>
  </si>
  <si>
    <t>https://www.ncbi.nlm.nih.gov/pmc/articles/PMC7296313/pdf/main.pdf</t>
  </si>
  <si>
    <t>Dubey MJ et al.</t>
  </si>
  <si>
    <t>COVID-19 and addiction</t>
  </si>
  <si>
    <t>Diabetes Metab Syndr.</t>
  </si>
  <si>
    <t>Background and aims
2019-coronavirus disease (COVID-19) is causing insurmountable psychosocial impact on the whole mankind. Marginalized community, particularly those with substance use disorders (SUD), are particularly vulnerable to contract the infection and also likely to suffer from greater psychosocial burden. This article analyses the intricate bi-directional relationship between COVID-19 and addiction.
Methods
Pubmed and Google Scholar are searched with the following key terms- “COVID-19”, “SARS-CoV2”, “Pandemic”, “Addiction”, “Opioid”, “Alcohol”, “Smoking”, “Addiction Psychiatry”, “Deaddiction”, “Substance use disorders”, “Behavioral addiction”. Few newspaper reports related to COVID-19 and addiction have also been added as per context.
Results
People with SUD are at greater risk of worse COVID-19 outcome. There is surge of addictive behaviors (both new and relapse) including behavioral addiction in this period. Withdrawal emergencies and death are also being increasingly reported. Addicted people are especially facing difficulties in accessing the healthcare services which are making them prone to procure drugs by illegal means.
Conclusion
COVID-19 and addiction are the two pandemics which are on the verge of collision causing major public health threat. While every effort must be taken to make the public aware of deleterious effects of SUD on COVID-19 prognosis, the resumption of deaddiction services and easier accessibility of prescription drugs are needs of the hour.</t>
  </si>
  <si>
    <t>https://www.ncbi.nlm.nih.gov/pmc/articles/PMC7282772/</t>
  </si>
  <si>
    <t>Otu A et al.</t>
  </si>
  <si>
    <t>Mental Health and Psychosocial Well-Being During the COVID-19 Pandemic: The Invisible Elephant in the Room</t>
  </si>
  <si>
    <t>Int J Ment Health Syst.</t>
  </si>
  <si>
    <t>The novel SARS-CoV-2 coronavirus pandemic has emerged as a truly formidable threat to humankind’s existence.
In the wake of the massively volatile global situation created by COVID-19, it is vital to recognize that the trauma it
causes can afect people in diferent ways, at the individual and collective levels, resulting in mental health challenges
for many. Although mental health problems account for about one-third of the world’s disability among adults,
these issues tend to be under-addressed and overlooked in society and are closely associated with deadly disease
outbreaks. In large scale outbreaks, the mental health problems experienced are not limited to infected persons but
also extend to involve frontline health workers and community members alike. While it is crucial to limit the spread of
infections during an outbreak, previous experience suggests that mental and behavioural health interventions should
be fully included in public health response strategies.</t>
  </si>
  <si>
    <t>https://pubmed.ncbi.nlm.nih.gov/32514302/</t>
  </si>
  <si>
    <t>Correspondance</t>
  </si>
  <si>
    <t>Harman K et al.</t>
  </si>
  <si>
    <t>Ethnicity and COVID-19
in children with
comorbidities</t>
  </si>
  <si>
    <t>The Lancet</t>
  </si>
  <si>
    <t>https://www.ncbi.nlm.nih.gov/pmc/articles/PMC7255990/pdf/main.pdf</t>
  </si>
  <si>
    <t>Singh I et al.</t>
  </si>
  <si>
    <t>Time for a culture change: understanding and reducing risk, morbidity and mortality from COVID-19 in those of black and minority ethnicity</t>
  </si>
  <si>
    <t>British Journal of Hospital Medicine</t>
  </si>
  <si>
    <t>Following a number of epidemics in the 21st century, including Ebola and Middle East respiratory syndrome, the SARS-COV-2 virus, causing COVID-19 disease, was declared a pandemic health emergency of international concern in January 2020.</t>
  </si>
  <si>
    <t>https://www.magonlinelibrary.com/doi/full/10.12968/hmed.2020.0241?url_ver=Z39.88-2003&amp;rfr_id=ori:rid:crossref.org&amp;rfr_dat=cr_pub%20%200pubmed</t>
  </si>
  <si>
    <t>Price-Haywood EG et al.</t>
  </si>
  <si>
    <t>Hospitalization and Mortality among Black Patients and White Patients with Covid-19</t>
  </si>
  <si>
    <t>N Engl J Med.</t>
  </si>
  <si>
    <t>Background: Many reports on coronavirus disease 2019 (Covid-19) have highlighted age- and sex-related differences in health outcomes. More information is needed about racial and ethnic differences in outcomes from Covid-19.
Methods: In this retrospective cohort study, we analyzed data from patients seen within an integrated-delivery health system (Ochsner Health) in Louisiana between March 1 and April 11, 2020, who tested positive for severe acute respiratory syndrome coronavirus 2 (SARS-CoV-2, the virus that causes Covid-19) on qualitative polymerase-chain-reaction assay. The Ochsner Health population is 31% black non-Hispanic and 65% white non-Hispanic. The primary outcomes were hospitalization and in-hospital death.
Results: A total of 3626 patients tested positive, of whom 145 were excluded (84 had missing data on race or ethnic group, 9 were Hispanic, and 52 were Asian or of another race or ethnic group). Of the 3481 Covid-19-positive patients included in our analyses, 60.0% were female, 70.4% were black non-Hispanic, and 29.6% were white non-Hispanic. Black patients had higher prevalences of obesity, diabetes, hypertension, and chronic kidney disease than white patients. A total of 39.7% of Covid-19-positive patients (1382 patients) were hospitalized, 76.9% of whom were black. In multivariable analyses, black race, increasing age, a higher score on the Charlson Comorbidity Index (indicating a greater burden of illness), public insurance (Medicare or Medicaid), residence in a low-income area, and obesity were associated with increased odds of hospital admission. Among the 326 patients who died from Covid-19, 70.6% were black. In adjusted time-to-event analyses, variables that were associated with higher in-hospital mortality were increasing age and presentation with an elevated respiratory rate; elevated levels of venous lactate, creatinine, or procalcitonin; or low platelet or lymphocyte counts. However, black race was not independently associated with higher mortality (hazard ratio for death vs. white race, 0.89; 95% confidence interval, 0.68 to 1.17).
Conclusions: In a large cohort in Louisiana, 76.9% of the patients who were hospitalized with Covid-19 and 70.6% of those who died were black, whereas blacks comprise only 31% of the Ochsner Health population. Black race was not associated with higher in-hospital mortality than white race, after adjustment for differences in sociodemographic and clinical characteristics on admission.</t>
  </si>
  <si>
    <t>https://www.ncbi.nlm.nih.gov/pmc/articles/PMC7269015/</t>
  </si>
  <si>
    <t>Abuelgasim E et al.</t>
  </si>
  <si>
    <t>COVID-19: Unique Public Health Issues Facing Black, Asian and Minority Ethnic Communities</t>
  </si>
  <si>
    <t xml:space="preserve">Curr Probl Cardiol. </t>
  </si>
  <si>
    <t>The 2019 coronavirus disease is a serious public health emergency, with serious adverse implications for populations, healthcare systems, and economies globally. Recently, concerns have been raised about possible association between ethnicity, incidence and outcomes of COVID-19 arisen from early government data. In this review, we will explore the possible association using both recent COVID-19 studies and studies of previous pandemics. We call for data on ethnicity to be routinely collected by governments, as part of an international collaboration, alongside other patient demographics and further research to robustly determine the magnitude of association. Moreover, governments must learn from previous pandemics and recommended strategies to mitigate risks on minority ethnicities due to socioeconomic disadvantages.</t>
  </si>
  <si>
    <t>https://pubmed.ncbi.nlm.nih.gov/32448759/</t>
  </si>
  <si>
    <t>Raifman MA and Raifman JR.</t>
  </si>
  <si>
    <t>Disparities in the Population at Risk of Severe Illness From COVID-19 by Race/Ethnicity and Income</t>
  </si>
  <si>
    <t>Am J Prev Med.</t>
  </si>
  <si>
    <t>https://www.ncbi.nlm.nih.gov/pmc/articles/PMC7183932/</t>
  </si>
  <si>
    <t>Manning JT and Fink B</t>
  </si>
  <si>
    <t>Understanding COVID-19: Digit Ratio (2D:4D) and Sex Differences in National Case Fatality Rates</t>
  </si>
  <si>
    <t>Early Hum Dev.</t>
  </si>
  <si>
    <t>Background
The reported national case fatality rates (CFRs) for coronavirus disease 2019 (COVID-19) shows a sex bias with males &gt; females. The relative lengths of the index (2D) and ring (4D) fingers (digit ratio; 2D:4D) is a sexually dimorphic (males &lt; females) proxy of fetal sex steroids (low 2D:4D indicates high prenatal testosterone/low prenatal estrogen).
Aim
To examine sex-specific relationships of 2D:4D per nation with national values of COVID-19 CFRs. Study design: COVID-19 CFRs and the percent of male deaths were related to mean national (self-reported) 2D:4D by sex and hand from a large online survey (the BBC Internet Study).
Subjects
103,482 men and 83,366 women.
Outcome measures
Relationships of mean national 2D:4D with CFRs from 41 countries and with national male death rates from 16 countries.
Results
Male right and left hand 2D:4D showed positive relationships with CFR. These relationships remained significant after removing the influence of female 2D:4D. A positive association of male right and left 2D:4D was detected with the percentage of male deaths.
Conclusions
At the national level, high mean 2D:4D (indicating low prenatal testosterone/high prenatal estrogen) is associated with high CFRs and percent male mortality. At the individual level, high 2D:4D may be a risk factor for severity of COVID-19 in males. We speculate that male 2D:4D is a negative correlate for expression of the SARS-CoV2 receptor (ACE2).</t>
  </si>
  <si>
    <t>https://pubmed.ncbi.nlm.nih.gov/32419720/</t>
  </si>
  <si>
    <t>w/e 10th July 2020</t>
  </si>
  <si>
    <t>Bald C and Walker S</t>
  </si>
  <si>
    <t>Covid-19 and Social Inequalities in Health in the UK</t>
  </si>
  <si>
    <t>DOI: 10.5526/xgeg-xs42_021</t>
  </si>
  <si>
    <t>Shortly before the UK was struck by the Covid-19 pandemic, research was published which showed that since 2010 'inequalities in life expectancy have widened and life expectency fell in the most deprived communities'. 
 Such inequalities in health are mainly caused by
wider social inequalities. Evidence of the demographics of those who died as a result of
the virus, served to highlight how these inequalities disproportionately led to the elderly
and BME communities contracting Covid-19 and succumbing to it. This article will discuss
how the health and wellbeing of socially disadvantaged people were negatively
impacted. It argues that these inequalities are a breach of Article 2 of the Human Rights
Act 1988 - the right to life, in that this right cannot be equally accessed by all. Finally, the
article explores the current and future practice implications for social workers, who work
daily with some of the most vulnerable people in society</t>
  </si>
  <si>
    <t>http://repository.essex.ac.uk/28036/1/021.pdf</t>
  </si>
  <si>
    <t>Marshall L</t>
  </si>
  <si>
    <t>Emerging evidence on health inequalities and COVID-19: May 2020</t>
  </si>
  <si>
    <t>https://www.health.org.uk/news-and-comment/blogs/emerging-evidence-on-health-inequalities-and-covid-19-may-2020</t>
  </si>
  <si>
    <t>Tinsley B</t>
  </si>
  <si>
    <t>Impact of coronavirus in Care Homes in England (Vivaldi): 26 May to 19 June 2020</t>
  </si>
  <si>
    <t>ONS</t>
  </si>
  <si>
    <t>Between 26 May and 20 June 2020, as part of the Vivaldi project, 9,081 care homes in England (all with
responsibility for providing dementia care or care for older residents (65 years and over)) were surveyed to collect
information on their staff, residents and each setting to help understand the impact of the coronavirus (COVID-19)
in these care homes and inform the public health response; 5,126 (56%) care homes responded to the survey.
We estimate that across the 9,081 care homes in the study there are 293,301 residents (95% confidence interval:
293,168 to 293,434) and 441,498 staff (95% confidence interval: 441,240 to 441,756). These estimates were 1
produced by weighting the actual responses to take account of the care homes who did not respond to the survey.
Across the care homes included in the study, we estimate that 56% (95% Confidence Interval: 55% - 56%)
reported at least one confirmed case of coronavirus (staff or resident).
Across the care homes that reported at least one case of coronavirus, we estimate that 20% of residents tested
positive for COVID-19 (95% confidence interval: 19% to 21%), as reported by care home managers, since the
start of the pandemic.
Across the care homes that reported at least one confirmed case of coronavirus, we estimate that 7% of staff
tested positive for COVID-19 (95% confidence interval: 6% to 8%), as reported by care home managers, since
the start of the pandemic.
These emerging findings reveal some common factors in care homes with higher levels of infections amongst
residents.
These include prevalence of infection in staff, some care home practices such as more frequent use of bank or
agency nurses or carers, and some regional differences (such as higher infection levels within care homes in
London and the West Midlands). There is some evidence that in care homes where staff receive sick pay, there
are lower levels of infection in residents.
Findings also include some common factors in care homes with higher levels of infection amongst staff. These
include prevalence of infection in residents (although this is weaker than the effect of staff infection on residents),
some care home practices (such as more frequent use of bank or agency nurses or carers, and care homes
employing staff who work across multiple sites) and some regional differences (such as higher infection levels
within care homes in the North East and Yorkshire and the Humber). However regional differences may be
affected by different patterns of testing in staff and residents over time.
Care home managers were asked to report the total number of confirmed cases of infection in their staff and
residents since the start of the pandemic, which may exclude anyone who had COVID-19 but had not been
tested at the time of reporting. Estimates are therefore likely to underestimate the proportion of staff and residents
who were infected. Future publications will incorporate data from the results of swabs taken during the whole care
home testing programme. This will help to address some of the limitations described in this article.</t>
  </si>
  <si>
    <t>https://www.ons.gov.uk/releases/impactofcoronavirusincarehomesinenglandvivaldi26mayto19june2020</t>
  </si>
  <si>
    <t>Rapid review</t>
  </si>
  <si>
    <t>Wyllie A</t>
  </si>
  <si>
    <t xml:space="preserve">The Human Rights of Older People during Covid-19: Social Wellbeing and Access to Care and Support for Older People in the United Kingdom. </t>
  </si>
  <si>
    <t>DOI: 10.5526/xgeg-xs42_025</t>
  </si>
  <si>
    <t xml:space="preserve">To date, the vast majority of Covid-19 deaths have been those over the age of 65. The
vulnerability of older people to the impacts of Covid-19 were recognised early and have
featured prominently in policy discussions and decision-making of governments around
the world. While the risks posed by Covid-19 to the health and wellbeing of older people
are significant, the impact of policies introduced in response to the public health crisis raise
several critical human rights issues.
This article addresses two broad areas of concern regarding the rights of older people
which have emerged in the United Kingdom as a consequence of Covid-19. Firstly, this
article discusses the risks posed by the suspension of several Local Authority duties under
the Care Act, and proposes amendments aimed at ensuring the rights of people in need
of care and support are maintained during this period. Secondly, the social wellbeing of
older people is discussed with reference to Article 8 of the European Convention on Human
Rights, which establishes the right to respect for private and family life. For older adults
living the in the community, it is argued that Article 8 imposes a positive obligation on Local
Authorities to identify and support those older adults experiencing significant isolation or
loneliness as a consequence of measures introduced in response Covid-19. In care home
environments, Article 8 is considered with reference to the suspension of care home
visitation rights, which is argued to be a disproportional and overly restrictive measure
which imperils the rights and social wellbeing of older people. </t>
  </si>
  <si>
    <t>http://repository.essex.ac.uk/28042/1/025.pdf</t>
  </si>
  <si>
    <t>Perri M et al.</t>
  </si>
  <si>
    <t xml:space="preserve">COVID-19 and people experiencing homelessness: challenges and mitigation strategies. </t>
  </si>
  <si>
    <t xml:space="preserve">CMAJ </t>
  </si>
  <si>
    <t xml:space="preserve">• Individuals experiencing homelessness are at increased risk of
infection with severe acute respiratory syndrome coronavirus 2
owing to their lack of safe housing and are also at higher risk of
severe coronavirus disease 2019 (COVID-19), given the high
prevalence of risk factors in homeless populations.
• People experiencing homelessness often find it difficult to adhere to
public health directives such as physical distancing, isolation and
quarantine because of shelter conditions and other challenges.
• Several cities and regions have taken measures to provide
spaces for people experiencing homelessness, to ensure
physical distancing, isolation or quarantine; however, service
providers must focus on building relationships and rapport, and
take a trauma-informed approach to care, to persuade
individuals to follow advice.
• Closure of regular services may put people experiencing
homelessness at risk of other harms, such as those related to
unsafe substance use and intimate partner violence.
• The COVID-19 pandemic has highlighted the importance of
housing as a social determinant of health and raises the question
of whether current approaches to addressing homelessness
should be re-evaluated. </t>
  </si>
  <si>
    <t>https://www.cmaj.ca/content/cmaj/192/26/E716.full.pdf</t>
  </si>
  <si>
    <t>Edwards N and Curry N</t>
  </si>
  <si>
    <t>Deaths in care homes: what do the numbers tell us?</t>
  </si>
  <si>
    <t>https://www.nuffieldtrust.org.uk/news-item/deaths-in-care-homes-what-do-the-numbers-tell-us</t>
  </si>
  <si>
    <t>Kothari, R et al.</t>
  </si>
  <si>
    <t>COVID-19 and prisons: Providing mental health care for people in prison, minimising moral injury and psychological distress in mental health staff</t>
  </si>
  <si>
    <t>Medicine, Science and the Law</t>
  </si>
  <si>
    <t>https://journals.sagepub.com/doi/10.1177/0025802420929799</t>
  </si>
  <si>
    <t>Grimm F and Deeny S</t>
  </si>
  <si>
    <t>Do all care home residents face an equal risk of dying from COVID-19?</t>
  </si>
  <si>
    <t>The coronavirus (COVID-19) pandemic has disproportionately affected care homes in different regions across England.
The highest number of deaths among care home residents occurred in the south-east of England. However, once the number of care home beds in each region are taken into account, it appears that care homes in northern England and London have had more deaths relative to the number of care home beds than other areas.
In the north of England a higher proportion of care homes are found in more deprived areas, which might be reflected in increased vulnerability to COVID-19 among care home residents and staff.
More granular and up-to-date data are needed to fully understand the impact of COVID-19 on care home residents and staff across different regions, and to inform decisions on how to allocate resources where they are most needed.
Data systems fragmentation, lack of data flows and systematic under investment in data and technology must be urgently addressed by government if a resilient and fit-for-purpose social care system is to be built.</t>
  </si>
  <si>
    <t>https://www.health.org.uk/news-and-comment/charts-and-infographics/do-all-care-home-residents-face-an-equal-risk-covid-19</t>
  </si>
  <si>
    <t>What has been the impact of COVID-19 on care homes and the social care workforce?</t>
  </si>
  <si>
    <t>Office for National Statistics (ONS) data released this week highlight significant weaknesses in the social care system. High death rates sustained during the COVID-19 pandemic demonstrate the stark impact of the virus on care home residents and social care workers.
While deaths in hospitals have declined from a peak in the week ending 17 April, COVID-19 has continued to spread in care homes. In the week ending 1 May, the number of deaths in care homes from all causes (6,409) exceeded the number of deaths in hospital (6,397) for the first time since the start of the outbreak.
The outbreak is also having a devastating impact on people working in social care. When adjusted for age and sex, social care workers have twice the rate of death due to COVID-19 compared to the general population. 
Between 10 April and 8 May, 3,161 people receiving domiciliary care in the community died. This is over twice the number expected (1,171 deaths) at this time of year.
Action to tackle the coronavirus pandemic in social care has been late and inadequate. The government has announced a package of £600m available for infection control in care homes. It is vital that this reaches front line providers and that the huge practical challenges of personal and protective equipment (PPE) and testing logistics are resolved.</t>
  </si>
  <si>
    <t>https://www.health.org.uk/news-and-comment/charts-and-infographics/what-has-been-the-impact-of-covid-19-on-care-homes-and-social-care-workforce</t>
  </si>
  <si>
    <t>Care homes have seen the biggest increase in deaths since the start of the outbreak</t>
  </si>
  <si>
    <t>Each week the Office for National Statistics (ONS) releases the number of deaths recorded from any cause. For the week ending 1 May 2020, a total of 17,953 deaths were recorded. This is a slight decrease from the week ending 17 April, when a total of 22,351 deaths were recorded, the highest number recorded by the ONS in 20 years.
The ONS also has a record of the place of death for COVID-19 related deaths, and all deaths. This data has now been released each week since the week ending 13 March 2020.
Relative to the start of the COVID-19 outbreak in England and Wales, care homes have seen the biggest increase in deaths over time compared to deaths that have occurred in other settings. Deaths in care homes from all causes are starting to stabilise but remain 159% higher than at the start of the COVID-19 outbreak.</t>
  </si>
  <si>
    <t>https://www.health.org.uk/news-and-comment/charts-and-infographics/deaths-from-any-cause-in-care-homes-have-increased</t>
  </si>
  <si>
    <t>Oliver D</t>
  </si>
  <si>
    <t>Let’s be open and honest about covid-19 deaths in care homes</t>
  </si>
  <si>
    <t>https://www.bmj.com/content/369/bmj.m2334</t>
  </si>
  <si>
    <t xml:space="preserve">Davies M. </t>
  </si>
  <si>
    <t>Covid-19: how is it impacting on prisoners’ health?</t>
  </si>
  <si>
    <t>Following early concerns that prisons could see a rapid spread of Covid-19, the prison estate’s own version of lockdown has led to most prisoners being in their cells for 23 hours a day. With the numbers affected by the virus in prison not as high as initially feared, Miranda Davies take a closer look at what life might be like in prisons while Covid-19 remains a threat – and what it might mean for access to health care.</t>
  </si>
  <si>
    <t>https://www.nuffieldtrust.org.uk/news-item/covid-19-how-is-it-impacting-on-prisoners-health</t>
  </si>
  <si>
    <t>Rosenthal DM et al.</t>
  </si>
  <si>
    <t>Impacts of COVID-19 on vulnerable children in temporary accommodation in the UK</t>
  </si>
  <si>
    <t>https://www.thelancet.com/journals/lanpub/article/PIIS2468-2667(20)30080-3/fulltext</t>
  </si>
  <si>
    <t>Landes SD et al.</t>
  </si>
  <si>
    <t>COVID-19 outcomes among people with intellectual and developmental disability living in residential group homes in New York State</t>
  </si>
  <si>
    <t>Disability and Health Journal</t>
  </si>
  <si>
    <t>Background
People with intellectual and developmental disabilities (IDD) may be at higher risk of severe outcomes from COVID-19.
Objective
To describe COVID-19 outcomes among people with IDD living in residential groups homes in the state of New York and the general population of New York State.
Methods
Data for people with IDD are from a coalition of organizations providing over half of the residential services for the state of New York, and from the New York State Department of Health. Analysis describes COVID-19 case rates, case-fatality, and mortality among people with IDD living in residential group homes and New York State through May 28, 2020.
Results
People with IDD living in residential group homes were at greater risk of severe COVID-19 outcomes: case rates – 7,841 per 100,000 for people with IDD compared to 1,910 for New York State; case-fatality – 15.0% for people with IDD compared to 7.9% for New York State; and mortality rate – 1,175 per 100,000 for people with IDD compared to 151 per 100,000 for New York State. Differences in cases and mortality rate were confirmed across regions of the state, but case-fatality rate was only higher for people with IDD in and around the New York City region.
Conclusions
COVID-19 appears to present a greater risk to people with IDD, especially those living in congregate settings. A full understanding of the severity of this risk will not be possible until US states begin publicly sharing all relevant data they have on COVID-19 outcomes among this population.</t>
  </si>
  <si>
    <t>https://www.sciencedirect.com/science/article/pii/S193665742030100X</t>
  </si>
  <si>
    <t>Comas-Herrera A et al.</t>
  </si>
  <si>
    <t xml:space="preserve">Mortality associated with COVID-19 outbreaks in care homes: early international evidence </t>
  </si>
  <si>
    <r>
      <t>Article in LTCcovid.org, International Long-Term Care Policy Network, CPEC-LSE, (updated 26 June 2020)</t>
    </r>
    <r>
      <rPr>
        <sz val="11"/>
        <color theme="1"/>
        <rFont val="Calibri"/>
        <family val="2"/>
        <scheme val="minor"/>
      </rPr>
      <t xml:space="preserve">. </t>
    </r>
  </si>
  <si>
    <t xml:space="preserve">Official data on the numbers of deaths among care home residents linked to COVID-19 is not
available in many countries but an increasing number of countries are publishing data
• International comparisons are difficult due to differences in testing availabilities and policies,
different approaches to recording deaths, and differing definitions of what constitutes a “care
home”.
• There are three main approaches to quantifying deaths in relation to COVID-19: deaths of
people who test positive (before or after their death), deaths of people suspected to have
COVID-19 (based on symptoms or epidemiologically linked), and excess deaths (comparing total
number of deaths with those in the same weeks in previous years).Another important
distinction is whether the data covers deaths of care home residents or only deaths in the care
home (as there are variations in the share of care home residents who are admitted to hospital
and may die there)
• This updated report contains data from a larger number of countries and this shows that earlier
suggestions (when data were available for fewer countries) that the share of all COVID-19
deaths who were care residents increases with the total number of deaths may not be a
robust finding, as New Zealand and Slovenia, despite having had relatively small numbers of
total COVID deaths, have had a large share of those deaths among care home residents (72 and
81% respectively).
• The impact of COVID-19 on care home residents has been very different internationally, with
some countries reporting no deaths (or infections) in care homes, such as Hong Kong, Jordan
and Malta, and two countries reporting that over 80% of COVID-19 deaths were of care home
residents. Without including the three countries with zero deaths, and with the caveat that the
definitions used vary, on average the share of all COVID-19 deaths that were care home
residents is 47% (based on 26 countries).
• To compare the relative impact of COVID-19 on care home residents in different countries it
may be more useful to focus on the share of all care home residents whose deaths have been
linked to COVID-19. We found that that, for the 18 countries for which have these data, the
share of all care home residents who have died (linked to COVID-19) ranges from 0 to 6.1%.
This is share is highly correlated to the total number of COVID-19 deaths in the whole
population.
• It is also worth noting that whilst the focus of this report is on care homes, many older people
receive care in the community. Currently, there is limited evidence from anywhere in the world
on how those individuals have been directly or indirectly affected by COVID-19. </t>
  </si>
  <si>
    <t>https://ltccovid.org/wp-content/uploads/2020/06/Mortality-associated-with-COVID-among-people-who-use-long-term-care-26-June-1.pdf</t>
  </si>
  <si>
    <t>Salcher-Konrad et al.</t>
  </si>
  <si>
    <t>COVID-19 related mortality and spread of disease in long-term care: a living systematic review of emerging evidence</t>
  </si>
  <si>
    <r>
      <t xml:space="preserve">MedRXiv, </t>
    </r>
    <r>
      <rPr>
        <sz val="11"/>
        <color rgb="FF333333"/>
        <rFont val="Calibri"/>
        <family val="2"/>
        <scheme val="minor"/>
      </rPr>
      <t>https://doi.org/10.1101/2020.06.09.20125237</t>
    </r>
  </si>
  <si>
    <t>Background: Policy responses to mitigate the impact of the COVID-19 pandemic on long-term care (LTC) require robust and timely evidence on mortality and spread of the disease in these settings. The aim of this living systematic review is to synthesise early international evidence on mortality rates and incidence of COVID-19 among people who use and provide LTC. Methods: We report findings of a living systematic review (CRD42020183557), including studies identified through database searches up to 26 June 2020. We searched seven databases (MEDLINE; Embase; CINAHL Plus; Web of Science; Global Health; WHO COVID-19 Research Database; medRxiv) to identify all studies reporting primary data on COVID-19 related mortality and incidence of disease among LTC users and staff. We excluded studies not focusing on LTC. Included studies were critically appraised and results on number of deaths and COVID-19 related mortality rates, case fatality rates, and excess deaths (co-primary outcomes), as well as incidence of disease, hospitalisations, and ICU admissions were synthesised narratively. Findings: A total of 54 study reports for 49 unique primary studies or outbreak reports were included. Outbreak investigations in LTC facilities found COVID-19 incidence rates of between 0.0% and 71.7% among residents and between 0.4% and 64.0% among staff at affected facilities. Mortality rates varied from 0.0% to 17.1% of all residents at outbreak facilities, with case fatality rates between 0.0% and 33.7%. In included studies of outbreaks, no LTC staff members had died. Studies of wider LTC populations found that between 0.4% and 40.8% of users, and between 4.0% and 23.8% of staff were infected, although the generalisability of these studies is limited. There was limited information on the impact of COVID-19 on LTC in the community. Interpretation: Long-term care users have been particularly vulnerable to the COVID-19 pandemic. However, we found wide variation in spread of disease and mortality rates between outbreaks at individual LTC facilities. Further research into the factors determining successful prevention and containment of COVID-19 outbreaks is needed to protect long-term care users and staff.</t>
  </si>
  <si>
    <t>https://www.medrxiv.org/content/10.1101/2020.06.09.20125237v2</t>
  </si>
  <si>
    <t>Adelina Comas-Herrera and Jose-Luis Fernández</t>
  </si>
  <si>
    <t>England: Estimates of mortality of care home residents linked to the COVID-19 pandemic</t>
  </si>
  <si>
    <t xml:space="preserve">Report available at LTCcovid.org, International Long-Term Care Policy Network, CPEC-LSE,
17 May 2020. </t>
  </si>
  <si>
    <t xml:space="preserve"> Data on deaths in care homes directly attributed to COVID-19 underestimate the
impact of the pandemic on care home residents, as they do not take account of
indirect mortality effects of the pandemic and/or because of problems with the
identification of the disease as the cause of death.
 Not all care home residents die in care homes. According to ONS data, 13% of all
deaths of care home residents took place in hospitals (28% of residents whose
deaths were linked to COVID died in hospitals).
 Data on registered COVID-19 deaths among care home residents in England only
accounts for an estimated 54% of all excess deaths in care homes (compared to
same period in 2019).
 Total excess mortality taking place in care homes since 28th December is
estimated to be 19,319 (48% of all excess mortality in England), and excess
mortality among care home residents was 22,231, 55% of all excess mortality in
England.
 This short report has been updated since the first version of the 12th of May, as
the ONS published more detailed data on care home residents on the 15th May.
A more detailed analysis of the new data published by ONS will be added soon. </t>
  </si>
  <si>
    <t>https://ltccovid.org/wp-content/uploads/2020/05/England-mortality-among-care-home-residents-report-17-May.pdf</t>
  </si>
  <si>
    <t>Bell, D; Henderson, D; Lemmon, E</t>
  </si>
  <si>
    <t>Scottish Care Homes and COVID-19</t>
  </si>
  <si>
    <t>University of Stirling; Edinburgh Napier University; University of Edinburgh</t>
  </si>
  <si>
    <t xml:space="preserve">As with other parts of the UK, COVID-19 has caused a significant increase in deaths in
Scotland, particularly amongst older individuals.
• Scotland’s care home sector has not expanded in response to demographic change:
rather the focus of care provision has moved to care at home.
• Many of the characteristics of the care home sector in Scotland are similar to those in
the rest of the UK.
• The COVID-19 epidemic has spread to the majority of Scotland’s care homes.
• The impact of COVID-19 on deaths in care homes lagged those in hospitals but have
now surpassed deaths in all other settings.
• Although the total number of deaths is now declining, the share of care home deaths
in the total continues to increase.
• Excess mortality during the pandemic has been high in all settings in Scotland, but has
been particularly high in care homes.
• Non-COVID deaths in hospital settings have declined during the pandemic, which may
be the result of re-orienting hospital activity towards dealing with the immediate crisis.
Increased deaths in other settings, including care homes, may have been the
consequence.
• Whereas care homes have been particularly affected by COVID-19, there has also been
significant excess deaths attributed to causes other than COVID-19 outside hospitals
and care homes. Specifically, there have been 616 non-COVID “excess deaths” in care
homes and 1,320 such deaths outside care homes and hospitals. Given the age profile
of deaths, these are likely to have been concentrated among the oldest old.
• Scotland, unlike England, does not report the number of deaths of care home
residents who die in hospital and elsewhere. If the shares of such deaths are similar
across both jurisdictions, then the number of care home resident deaths in Scotland
attributable to COVID-19-would be significantly larger. </t>
  </si>
  <si>
    <t>https://dspace.stir.ac.uk/retrieve/018ff716-5702-4648-8cb8-ca1dadaa9fb4/Scotland_CH_2020.pdf</t>
  </si>
  <si>
    <t>Graham NSN et al.</t>
  </si>
  <si>
    <t>SARS-CoV-2 infection, clinical features and outcome of COVID-19 in United Kingdom nursing homes</t>
  </si>
  <si>
    <t>MedRXiv preprint doi: https://doi.org/10.1101/2020.05.19.20105460</t>
  </si>
  <si>
    <t>Objectives: To understand SARS-Co-V-2 infection and transmission in UK nursing homes in order to develop preventive strategies for protecting the frail elderly residents. Design: An outbreak investigation. Setting: 4 nursing homes affected by COVID-19 outbreaks in central London. Participants: 394 residents and 70 staff in nursing homes. Interventions: Two point-prevalence surveys one week apart where residents underwent SARS-CoV-2 testing and had relevant symptoms documented. Asymptomatic staff from three of the four homes were also offered SARS-CoV-2 testing. Main outcome measures: All-cause mortality, and mortality attributed to COVID-19 on death certificates. Prevalence of SARS-CoV-2 infection and symptoms in residents and staff. Results: Overall, 26% (95% confidence interval 22 to 31) of residents died over the two-month period. All-cause mortality increased by 203% (95% CI 70 to 336). Systematic testing identified 40% (95% CI 35 to 46) of residents, of whom 43% (95% CI 34 to 52) were asymptomatic and 18% (95% CI 11 to 24) had atypical symptoms, as well as 4% (95% CI -1 to 9) of asymptomatic staff who tested positive for SARS-CoV-2. Conclusions: The SARS-CoV-2 outbreak was associated with a very high mortality rate in residents of nursing homes. Systematic testing of all residents and a representative sample of staff identified high rates of SARS-CoV-2 positivity across the four nursing homes, highlighting a potential for regular screening to prevent future outbreaks.</t>
  </si>
  <si>
    <t>https://www.medrxiv.org/content/10.1101/2020.05.19.20105460v1</t>
  </si>
  <si>
    <t>Hall I et al.</t>
  </si>
  <si>
    <t>Rapid increase of Care Homes reporting outbreaks a sign of eventual substantial disease burden</t>
  </si>
  <si>
    <t>MedRXiv preprint doi: https://doi.org/10.1101/2020.05.07.20089243</t>
  </si>
  <si>
    <t>Enclosed societies (i.e. locations that are connected to wider community only by subgroups of their population and that are dominated by within society transmission) have the potential, upon establishment of a respiratory disease, to suffer a large proportion of the population within becoming infected. Care homes are particularly susceptible to COVID19 outbreaks and suffer high mortality due to vulnerable population within. Recent data on the number of new outbreak reports in care homes to Public Health England shows an initial increase then plateau perhaps associated with an SIS model dynamic. Without change in policy moving forward a high prevalence in such setting is predicted of around 75%. Action is needed to support staff in such settings.</t>
  </si>
  <si>
    <t>https://www.medrxiv.org/content/10.1101/2020.05.07.20089243v1</t>
  </si>
  <si>
    <t>CQC</t>
  </si>
  <si>
    <t>Coronavirus (COVID-19) insight report</t>
  </si>
  <si>
    <t>https://www.cqc.org.uk/news/stories/sharing-insight-asking-questions-encouraging-collaboration-cqc-publishes-first-insight-document-on-covid-19-pressures</t>
  </si>
  <si>
    <t>Hsu AT and Lane N</t>
  </si>
  <si>
    <t>Impact of COVID-19 on residents of Canada’s long-term care homes – ongoing challenges and policy response</t>
  </si>
  <si>
    <t>Report in LTCcovid.org, International Long-Term Care Policy Network, CPEC-LSE, 23 April 2020.</t>
  </si>
  <si>
    <t>While there are many sources of data on the impact of COVID-19 on the Canadian
population in general, timely information on the number of confirmed cases of COVID-19 in
Canadian long-term care homes is less accessible.
• As new information becomes available and cases evolved or resolved, we have observed
changes to previously estimated prevalence and case fatality of residents in Canadian longterm care homes.
• Case fatality rate among residents in Canadian long-term care homes is approximately 20%.
This is roughly 5% higher than the global case fatality rate among people over the age of
80.
• Based on publicly available information, we estimate that deaths in long-term care
residents represent approximately 63% of all COVID-19 deaths in Canada.
• Between-province differences in the proportion of adults aged 80+ years living in long-term
care explains why long-term care residents constitute &gt;50% of COVID-19 deaths in some
provinces, but not others.
• Given the vulnerability of residents in long-term care homes, infection prevention is the
most effective strategy to reduce overall fatality in this population.
• Policy measures to ensure adequate staffing and limit movement of healthcare workers
between multiple sites is key in helping to prevent continued spread of COVID-19 and
associated mortality in Canadian long-term care home residents.</t>
  </si>
  <si>
    <t>https://ltccovid.org/wp-content/uploads/2020/04/LTC-COVID19-situation-in-Canada-22-April-2020-1.pdf</t>
  </si>
  <si>
    <t xml:space="preserve">Anne Kimball; Kelly M. Hatfield; Melissa Arons et al </t>
  </si>
  <si>
    <t>Asymptomatic and Presymptomatic SARS-CoV-2 Infections in Residents of a Long-Term Care Skilled Nursing Facility — King County, Washington, March 2020</t>
  </si>
  <si>
    <t>Morbidity and Mortality Weekly / April 3, 2020 / 69(13);377–381</t>
  </si>
  <si>
    <t>What is already known about this topic?
Once SARS-CoV-2 is introduced in a long-term care skilled nursing facility (SNF), rapid transmission can occur.
What is added by this report?
Following identification of a case of coronavirus disease 2019 (COVID-19) in a health care worker, 76 of 82 residents of an SNF were tested for SARS-CoV-2; 23 (30.3%) had positive test results, approximately half of whom were asymptomatic or presymptomatic on the day of testing.
What are the implications for public health practice?
Symptom-based screening of SNF residents might fail to identify all SARS-CoV-2 infections. Asymptomatic and presymptomatic SNF residents might contribute to SARS-CoV-2 transmission. Once a facility has confirmed a COVID-19 case, all residents should be cared for using CDC-recommended personal protective equipment (PPE), with considerations for extended use or reuse of PPE as needed.</t>
  </si>
  <si>
    <t>https://www.cdc.gov/mmwr/volumes/69/wr/mm6913e1.htm?s_cid=mm6913e1_w</t>
  </si>
  <si>
    <t xml:space="preserve">Alison C. Roxby; Alexander L. Greninger ; Kelly M. Hatfield et al </t>
  </si>
  <si>
    <t>Detection of SARS-CoV-2 Among Residents and Staff Members of an Independent and Assisted Living Community for Older Adults — Seattle, Washington, 2020</t>
  </si>
  <si>
    <t>MMWR Morb Mortal Wkly Rep 2020;69:416 418.</t>
  </si>
  <si>
    <t>What is already known about this topic?
Community transmission of COVID-19 has been associated with rapid spread and high morbidity and mortality among older adults in long-term skilled nursing facilities. COVID-19 transmission in other types of senior living communities has not been described.
What is added by this report?
Following identification of two COVID-19 cases in a Seattle independent and assisted living facility, stringent preventive measures were implemented. Testing of all residents and staff members found few cases of COVID-19. Three of four residents who had positive test results were asymptomatic.
What are the implications for public health practice?
Symptom-based screening might not identify SARS-CoV-2 infections in independent and assisted living facility residents, underscoring the importance of adhering to CDC guidance to prevent COVID-19 transmission in senior living communities.</t>
  </si>
  <si>
    <t>https://www.cdc.gov/mmwr/volumes/69/wr/mm6914e2.htm?s_cid=mm6914e2_w</t>
  </si>
  <si>
    <t>David N. Fisman ; Isaac Bogoch and Lauren Lapointe Shaw</t>
  </si>
  <si>
    <t>Failing our Most Vulnerable: COVID 19 and Long Term Care Facilities in Ontario .</t>
  </si>
  <si>
    <t>medRxiv https://doi.org/10.1101/2020.04.14.20065557</t>
  </si>
  <si>
    <t>Background: The COVID-19 epidemic has taken a fearsome toll on individuals residing in long-term care facilities (LTC). As of April 10, 2020 half COVID-19 deaths in Canada had occurred in LTC. We sought to better understand trends and risk factors for COVID-19 death in LTC in Ontario. Methods: We analyzed a COVID-19 outbreak database created by the Ontario Ministry of Health, for the period March 29-April 7, 2020. Mortality incidence rate ratios for LTC were calculated with community living Ontarians aged &gt; 69 used as the comparator group. Count-based regression methods were used to model temporal trends and identify associations between infection risk in staff and residents, and subsequent LTC resident death. Results: Confirmed or suspected cases of COVID-19 were identified in 272/627 LTC by April 7, 2020. The incidence rate ratio for COVID-19 death was 13.1 (9.9-17.3) relative to community living adults over 69. Incidence rate ratio increased over time and was 87.28 (90% CrI 9.98 to 557.08) by April 7, 2020. Lagged infection in staff was a strong predictor of death in residents (e.g., adjusted IRR for death per infected staff member 1.17, 95% CI 1.11 to 1.26 at a 6-day lag). Interpretation: Mortality risk in elders in Ontario is currently concentrated in LTC, and this risk has increased sharply over a short period of time. Early identification of risk requires a focus on testing and provision of personal protective equipment to staff, and restructuring the LTC workforce to prevent movement of COVID-19 between LTC.</t>
  </si>
  <si>
    <t>https://www.medrxiv.org/content/10.1101/2020.04.14.20065557v1.full.pdf</t>
  </si>
  <si>
    <t>Klara Lorenz Dant</t>
  </si>
  <si>
    <t>Germany and the COVID 19 long term care situation</t>
  </si>
  <si>
    <t>(2020) Country report in LTCcovid.org, International Long Term Care Policy Network, CPEC LSE, 23 April
2020.</t>
  </si>
  <si>
    <t>The German government has issued financial support and loosened monitoring for care
providers during this pandemic so that the residential and ambulatory care that people
receive can be maintained.
• The German government has announced an increase in care workers’ wages. In addition,
care workers in Bavaria and Schleswig-Holstein care workers are due to receive a bonus
payment.
• The federal structure of the country enhances the ability of individual states to respond to
the need of their population. However, this also leads to a situation where responses differ
from state to state.
• The Robert Koch Institute (RKI) provides regularly updated guidance, recommendations and
advice for specific care settings. The recommendations for care homes in case of an
outbreak include the establishment of zones to physically separate residents without
symptoms and no contact to people with COVID-19, residents who are suspected of an
infection and residents with confirmed results. It is further recommended to pursue contact
tracing in care homes.
• The RKI issues a daily update on the number of confirmed and recovered COVID-19 cases as
well as of the number of COVID-19 related deaths.
• On 22 April 2020 the RKI reported on care homes for the first time. There have been 15,266
COVID-19 infections recorded in care settings. Out of these, 8,258 were residents and 6,008
staff. 1,599 or residents and 20 members of staff have been reported to have died. This
amounts to about 1/3 of all registered deaths due to COVID-19 in Germany.
• While there is detailed guidance and planning for institutional care settings, there is very
little COVID-19 specific information for people with care needs living in their own homes or
for their unpaid carers. There are, however, existing funding mechanisms in place to support
families providing care in the community.
• There is a lack of information and advice regarding the care of people living with dementia.</t>
  </si>
  <si>
    <t>https://ltccovid.org/wp-content/uploads/2020/04/Germany_LTC_COVID-19-23-April-2020_updated.pdf</t>
  </si>
  <si>
    <t xml:space="preserve">Courtney Harold Van
Houtven , Nathan A. Boucher, Walter D. Dawson </t>
  </si>
  <si>
    <t>Impact of the COVID 19 Outbreak on Long Term Care in the United States</t>
  </si>
  <si>
    <t>Country report in LTCcovid.org, International Long Term Care Policy Network, CPEC LSE, 24th April 2020. 24</t>
  </si>
  <si>
    <t>• The US currently has the largest number of confirmed cases of COVID-19 of any country;
a lack of widespread testing remains an issue.
• Historical challenges within the US long term care (LTC) system that disproportionality
impact individuals of low-socioeconomic status (SES) and certain racial and ethnic
communities have been greatly exacerbated by the crisis.
• The US federal political system ensures that individual states and the federal
government have joint and overlapping responsibility for responding to the COVID-19
outbreak.
• Significant regional differences in the impact of COVID-19 on health and social systems
including LTC as well as on the response.
• Near-term and long-term strategies for change in LTC policy are needed to adapt and
respond to COVID-19.</t>
  </si>
  <si>
    <t>https://ltccovid.org/wp-content/uploads/2020/04/USA-LTC-COVID-situation-report-24-April-2020.pdf</t>
  </si>
  <si>
    <t>Bhopal R</t>
  </si>
  <si>
    <t>Covid-19: undocumented migrants are probably at greatest risk</t>
  </si>
  <si>
    <t>https://www.bmj.com/content/369/bmj.m1673</t>
  </si>
  <si>
    <t>Dorney-Smith S et al.</t>
  </si>
  <si>
    <t>Health visiting with homeless families during the COVID-19 pandemic</t>
  </si>
  <si>
    <t>Journal of Health Visiting</t>
  </si>
  <si>
    <t>This article outlines how the COVID-19 pandemic has brought into even greater focus the dire circumstances being experienced by homeless families in the UK, and how this is being witnessed on the front line by health visitors.</t>
  </si>
  <si>
    <t>https://www.magonlinelibrary.com/doi/full/10.12968/johv.2020.8.5.190</t>
  </si>
  <si>
    <t>Li LZ and Wang S</t>
  </si>
  <si>
    <t>Prevalence and predictors of general psychiatric disorders and loneliness during COVID-19 in the United Kingdom</t>
  </si>
  <si>
    <t>Psychiatry Research</t>
  </si>
  <si>
    <t>Despite ample research on the prevalence of specific psychiatric disorders during COVID-19, we know little about the broader psychological impact of the pandemic on a wider population. The study investigates the prevalence and predictors of general psychiatric disorders measured by the 12-item General Health Questionnaire (GHQ-12) and frequency of loneliness during COVID-19 in the United Kingdom, a country heavily hit by the pandemic. We analyzed 15,530 respondents of the first large-scale, nationally representative survey of COVID-19 in a developed country, the first wave of Understanding Society COVID-19 Study. Results show that 29.2% of the respondents score 4 or more, the caseness threshold, on the general psychiatric disorder measure, and 35.86% of the respondents sometimes or often feel lonely. Regression analyses show that those who have or had COVID-19-related symptoms are more likely to develop general psychiatric disorders and are lonelier. Women and young people have higher risks of general psychiatric disorders and loneliness, while having a job and living with a partner are protective factors. This study showcases the psychological impact, including general psychiatric disorders and loneliness, of broader members of the society during COVID-19 and the underlying social inequalities</t>
  </si>
  <si>
    <t>https://www.ncbi.nlm.nih.gov/pmc/articles/PMC7326403/</t>
  </si>
  <si>
    <t>Bhatia M</t>
  </si>
  <si>
    <t>COVID-19 and BAME Group in the United Kingdom</t>
  </si>
  <si>
    <t>The International Journal of Community</t>
  </si>
  <si>
    <t>COVID-19 is known to disproportionately affect ethnic minorities in number of settings. This phenomenon has also been reported in the UK where the black, Asian and minority ethnic (BAME) group has adverse health outcomes in terms of number of both cases and mortality rates when compared to the white local population. This trend is also observed among the BAME staff working in the National Health Service. Number of plausible explanations and the importance of various approaches including social-determinants approach is pointed out. This pandemic has re-ignited the debate on social inequalities, issues around social deprivation and health inequalities within the UK. This article concludes with some policy recommendations.</t>
  </si>
  <si>
    <t>https://journals.sagepub.com/doi/full/10.1177/2516602620937878</t>
  </si>
  <si>
    <t>Smith LE et al.</t>
  </si>
  <si>
    <t>Factors associated with self-reported anxiety, depression, and general health during the UK lockdown; a cross-sectional survey</t>
  </si>
  <si>
    <r>
      <t>doi:</t>
    </r>
    <r>
      <rPr>
        <sz val="11"/>
        <color rgb="FF333333"/>
        <rFont val="Gill Sans MT"/>
        <family val="2"/>
      </rPr>
      <t> https://doi.org/10.1101/2020.06.23.2013790</t>
    </r>
  </si>
  <si>
    <t>Background: To investigate factors associated with anxiety, depression, and self-reported general health during "lockdown" due to COVID-19 in the UK. Methods: Online cross-sectional survey of a nationally-representative sample of 2240 participants living in the UK aged 18 years or over (data collected 6-7 May 2020). Participants were recruited from YouGov's online research panel. Outcomes: In this sample, 21.9% (n=458, 95% CI [20.1% to 23.7%]) reported probable anxiety (scored three or over on the GAD-2); while 23.5% (n=494, 95% CI [21.7% to 25.3]) reported probable depression (scored three or over on the PHQ-2). Poorer mental health was associated with greater financial hardship during the lockdown, thinking that you would lose contact with friends or family if you followed Government measures, more conflict with household members during the lockdown, less sense of community with people in your neighbourhood, and lower perceived effectiveness of Government measures. Females and those who were younger were likely to report higher levels of anxiety and depression. The majority of participants reported their general health as "good" (as measured by the first item of the SF-36). Poorer self-reported general health was associated with psychological distress, greater worry about COVID-19 and markers of inequality. Interpretation: Rates of self-reported anxiety and depression in the UK during the lockdown were greater than population norms. Reducing financial hardship, promoting social connectedness, and increasing solidarity with neighbours and household members may help ease rifts within the community which are associated with distress, thereby improving mental health. Reducing inequality may also improve general health.</t>
  </si>
  <si>
    <t>https://www.medrxiv.org/content/10.1101/2020.06.23.20137901v1</t>
  </si>
  <si>
    <t>Bayrakdar S and Guveli A</t>
  </si>
  <si>
    <t>Inequalities in home learning and schools’ provision of distance teaching during school closure of COVID-19 lockdown in the UK</t>
  </si>
  <si>
    <t>Institute for Social and Economic Research</t>
  </si>
  <si>
    <t>Parents and schools were caught unprepared during the COVID-19 school closure. Since schools have a key role in creating equal opportunities, transferring schooling to families is likely to increase learning inequalities. Using the Understandings Society COVID-19 dataset, we find children who received free school meals, children from lower-educated and singleparent families and children with Pakistani or Bangladeshi backgrounds devote significantly less time to schoolwork at home. Schools’ provisions of offline and online distance teaching and homework checking significantly increase the time children spend on home learning and mitigate most of the disadvantages.</t>
  </si>
  <si>
    <t>http://repository.essex.ac.uk/27995/1/Bayrakdar%26Guveli_Home%20Learning_2020.pdf</t>
  </si>
  <si>
    <t>Harrison EM et al.</t>
  </si>
  <si>
    <t>Ethnicity and outcomes from COVID-19: the ISARIC CCP-UK prospective observational cohort study of hospitalised patients</t>
  </si>
  <si>
    <t>The Lancet (preprint)</t>
  </si>
  <si>
    <t>Background
Reports of ethnic inequalities in COVID-19 outcomes are conflicting and the reasons for any differences in
outcomes are unclear. We investigated ethnic inequalities in critical care admission patterns, the need for
invasive mechanical ventilation (IMV), and in-hospital mortality, among hospitalised patients with COVID-19.
Methods
We undertook a prospective cohort study in which dedicated research staff recruited hospitalised patients
with suspected/confirmed COVID-19 from 260 hospitals across England, Scotland and Wales, collecting data
directly and from records between 6th February and 8th May 2020 with follow-up until 22nd May 2020.
Analysis used hierarchical regression models accounting for confounding, competing risks, and clustering of
patients in hospitals. Potential mediators for death were explored with a three-way decomposition
mediation analysis.
Findings
Of 34,986 patients enrolled, 30,693 (88%) had ethnicity recorded: South Asian (1,388, 5%), East Asian (266,
1%), Black (1,094, 4%), Other Ethnic Minority (2,398, 8%) (collectively Ethnic Minorities), and White groups
(25,547, 83%). Ethnic Minorities were younger and more likely to have diabetes (type 1/type 2) but had
fewer other comorbidities such as chronic heart disease or dementia than the White group. No difference
was seen between ethnic groups in the time from symptom onset to hospital admission, nor in illness
severity at admission.
Critical care admission was more common in South Asian (odds ratio 1.28, 95% confidence interval 1.09 to
1.52), Black (1.36, 1.14 to 1.62), and Other Ethnic Minority (1.29, 1.13 to 1.47) groups compared to the
White group, after adjusting for age, sex and location. This was broadly unchanged after adjustment for
deprivation and comorbidities. Patterns were similar for IMV.
Higher adjusted mortality was seen in the South Asian (hazard ratio 1.19, 1.05 to 1.36), but not East Asian
(1.00, 0.74 to 1.35), Black (1.05, 0.91 to 1.26) or Other Ethnic Minority (0.99, 0.89 to 1.10) groups, compared
to the White group. 18% (95% CI, 9% to 56%) of the excess mortality in South Asians was mediated by preexisting diabetes.
Interpretation
Ethnic Minorities in hospital with COVID-19 were more likely to be admitted to critical care and receive IMV
than Whites, despite similar disease severity on admission, similar duration of symptoms, and being younger
with fewer comorbidities. South Asians are at greater risk of dying, due at least in part to a higher prevalence
of pre-existing diabetes</t>
  </si>
  <si>
    <t>https://isaric.tghn.org/articles/ethnicity-and-outcomes-covid-19-isaric-ccp-uk-prospective-observational-cohort-study-hospitalised-patients/</t>
  </si>
  <si>
    <t>Pierce M et al.</t>
  </si>
  <si>
    <t>Mental health before and during the Covid-19 pandemic: a longitudinal probability sample survey of the UK population</t>
  </si>
  <si>
    <t>The Lancet (Online ahead of print)</t>
  </si>
  <si>
    <t>Background: The potential impact of the COVID-19 pandemic on population mental health is of increasing global concern. We examine changes in adult mental health in the UK population before and during the lockdown.
Methods: In this secondary analysis of a national, longitudinal cohort study, households that took part in Waves 8 or 9 of the UK Household Longitudinal Study (UKHLS) panel, including all members aged 16 or older in April, 2020, were invited to complete the COVID-19 web survey on April 23-30, 2020. Participants who were unable to make an informed decision as a result of incapacity, or who had unknown postal addresses or addresses abroad were excluded. Mental health was assessed using the 12-item General Health Questionnaire (GHQ-12). Repeated cross-sectional analyses were done to examine temporal trends. Fixed-effects regression models were fitted to identify within-person change compared with preceding trends.
Findings: Waves 6-9 of the UKHLS had 53 351 participants. Eligible participants for the COVID-19 web survey were from households that took part in Waves 8 or 9, and 17 452 (41·2%) of 42 330 eligible people participated in the web survey. Population prevalence of clinically significant levels of mental distress rose from 18·9% (95% CI 17·8-20·0) in 2018-19 to 27·3% (26·3-28·2) in April, 2020, one month into UK lockdown. Mean GHQ-12 score also increased over this time, from 11·5 (95% CI 11·3-11·6) in 2018-19, to 12·6 (12·5-12·8) in April, 2020. This was 0·48 (95% CI 0·07-0·90) points higher than expected when accounting for previous upward trends between 2014 and 2018. Comparing GHQ-12 scores within individuals, adjusting for time trends and significant predictors of change, increases were greatest in 18-24-year-olds (2·69 points, 95% CI 1·89-3·48), 25-34-year-olds (1·57, 0·96-2·18), women (0·92, 0·50-1·35), and people living with young children (1·45, 0·79-2·12). People employed before the pandemic also averaged a notable increase in GHQ-12 score (0·63, 95% CI 0·20-1·06).
Interpretation: By late April, 2020, mental health in the UK had deteriorated compared with pre-COVID-19 trends. Policies emphasising the needs of women, young people, and those with preschool aged children are likely to play an important part in preventing future mental illness.</t>
  </si>
  <si>
    <t>https://pubmed.ncbi.nlm.nih.gov/32707037/</t>
  </si>
  <si>
    <t>Johnson S et al.</t>
  </si>
  <si>
    <t>Impact on mental health care and on mental health service users of the
COVID-19 pandemic: a mixed methods survey of UK mental health care
staff</t>
  </si>
  <si>
    <r>
      <t>doi:</t>
    </r>
    <r>
      <rPr>
        <sz val="11"/>
        <color rgb="FF333333"/>
        <rFont val="Gill Sans MT"/>
        <family val="2"/>
      </rPr>
      <t> https://doi.org/10.1101/2020.06.12.20129494</t>
    </r>
  </si>
  <si>
    <t>Purpose: The COVID-19 pandemic has potential to disrupt and burden the mental health care system, and to
magnify inequalities experienced by mental health service users.
Methods: We investigated staff reports regarding the impact of the COVID-19 pandemic in its early weeks on
mental health care and mental health service users in the UK using a mixed methods online survey. Recruitment
channels included professional associations and networks, charities and social media. Quantitative findings were
reported with descriptive statistics, and content analysis conducted for qualitative data.
Results: 2,180 staff from a range of sectors, professions and specialties participated. Immediate infection
control concerns were highly salient for inpatient staff, new ways of working for community staff. Multiple rapid
adaptations and innovations in response to the crisis were described, especially remote working. This was
cautiously welcomed but found successful in only some clinical situations. Staff had specific concerns about
many groups of service users, including people whose conditions are exacerbated by pandemic anxieties and
social disruptions; people experiencing loneliness, domestic abuse and family conflict; those unable to
understand and follow social distancing requirements; and those who cannot engage with remote care.
Conclusion: This overview of staff concerns and experiences in the early COVID-19 pandemic suggests directions
for further research and service development: we suggest that how to combine infection control and a
therapeutic environment in hospital, and how to achieve effective and targeted tele-health implementation in
the community, should be priorities. The limitations of our convenience sample must be noted.</t>
  </si>
  <si>
    <t>https://www.medrxiv.org/content/medrxiv/early/2020/06/22/2020.06.12.20129494.full.pdf</t>
  </si>
  <si>
    <t>Nazroo J and Becares L</t>
  </si>
  <si>
    <t>Evidence for ethnic inequalities in mortality related to COVID-19 infections: Findings from an
ecological analysis of England and Wales</t>
  </si>
  <si>
    <r>
      <t>doi:</t>
    </r>
    <r>
      <rPr>
        <sz val="11"/>
        <color rgb="FF333333"/>
        <rFont val="Gill Sans MT"/>
        <family val="2"/>
      </rPr>
      <t> https://doi.org/10.1101/2020.06.08.20125153</t>
    </r>
  </si>
  <si>
    <t>Background In the absence of direct data on ethnic inequalities in COVID-19 related mortality in the UK, we examine the relationship between ethnic composition of an area and rate of mortality in the area. Methods Ecological analysis using COVID-19 related mortality rates occurring by 24th April 2020, and ethnic composition of the population, across local authorities in England and Wales. Account is taken of age, population density, area deprivation and pollution. Results For every 1% rise in proportion of the population who are ethnic minority, COVID-19 related deaths increased by 5.10 (3.99 to 6.21) per million. This rise is present for each ethnic minority category examined. The size of this increase is a little reduced in a fully adjusted model, suggesting that some of the association results from ethnic minority people living in more densely populated, more polluted and more deprived areas. This estimate suggests that the average England and Wales COVID-19 related death rate would rise by 25% in a local authority with twice the average number of ethnic minority people. Discussion We find clear evidence that rates of COVID-19 related mortality within a local authority increase as the proportion of the population who are ethnic minority increases. We suggest that this is a consequence of social and economic inequalities, including among key workers, driven by entrenched structural and institutional racism and racial discrimination. We argue that these factors should be central to any investigation of ethnic inequalities in COVID-19 outcomes.</t>
  </si>
  <si>
    <t>https://www.medrxiv.org/content/10.1101/2020.06.08.20125153v1</t>
  </si>
  <si>
    <t>Fancourt D et al.</t>
  </si>
  <si>
    <t xml:space="preserve">Trajectories of depression and anxiety during enforced isolation due to COVID-19:
longitudinal analyses of 59,318 adults in the UK with and without diagnosed mental
illness </t>
  </si>
  <si>
    <r>
      <t>doi:</t>
    </r>
    <r>
      <rPr>
        <sz val="11"/>
        <color rgb="FF333333"/>
        <rFont val="Gill Sans MT"/>
        <family val="2"/>
      </rPr>
      <t> https://doi.org/10.1101/2020.06.03.20120923</t>
    </r>
  </si>
  <si>
    <t xml:space="preserve">Background: There is currently major concern about the impact of the global COVID-19 outbreak on mental health.
A number of studies suggest that mental health deteriorated in many countries prior to enforced isolation
(“lockdown”), but it remains unknown how mental health has changed during lockdown.
Aims: This study explored trajectories of anxiety and depression over the first two months of lockdown using data
from the UK, and compared the experiences of individuals with and without diagnosed mental illness.
Methods: Data from 53,328 adults in the UCL COVID -19 Social Study (a well-stratified panel study weighted to
population proportions collecting data weekly during the Covid-19 pandemic) were analysed from 21/03/2020-
10/05/2020. Growth curve modelling was fitted accounting for socio-demographic and health covariates.
Results: 24.4% of the sample had scores indicating moderate-severe anxiety, and 31.4% indicating moderate-severe
depressive symptoms. Over the first two months of lockdown, there was only a slight decrease in anxiety levels
amongst participants as a whole and a very small decrease in depression levels between weeks 3-6 that then increased
again in weeks 7-8. Adults with pre-existing diagnoses of mental health conditions had higher levels of anxiety and
depression but there was no evidence of widening inequalities in mental health experiences compared to people
without existing mental illness.
Conclusions: Results suggest there has been little improvement in depression and only slight improvements in anxiety
since lockdown commenced in the UK. These findings suggest greater efforts need to be made to help individuals
manage their mental health during the pandemic. </t>
  </si>
  <si>
    <t>https://www.medrxiv.org/content/medrxiv/early/2020/06/04/2020.06.03.20120923.full.pdf</t>
  </si>
  <si>
    <t>Zhou M et al.</t>
  </si>
  <si>
    <t>Gender inequalities: Changes in income, time use and well-being before and during the UK COVID-19 lockdown</t>
  </si>
  <si>
    <t>10.31235/osf.io/u8ytc</t>
  </si>
  <si>
    <t>This report aims to provide basic facts about gender inequality in income, time use, and wellbeing before and during the COVID-19 pandemic in the UK. • In this report, we compare employment, income, time use, and well-being figures reported before and during the lockdown period (late March to April 2020) of the same group of individuals by analyzing longitudinal data from the 2020 UK Household Longitudinal Survey (UKHLS) COVID study and the full UKHLS data. Earlier studies on the topic are based on cross-sectional data with different survey designs and sample selections. We have found gendered consequences of the COVID-19 lockdown. • Women undertake the major share of housework and childcare and form 80% of the health and social care workers who are more exposed to the virus, among people aged between 20 to 49. • There was a 30% reduction in paid work time for both women and men, and the percentage was 45% among non-key workers. Women and men experienced a similar amount (3-4 hours) of an increase in weekly housework hours. We also note a comparable reduction in monthly labour income for women and men. • Women, especially mothers, experienced a more dramatic decline in well-being amid the COVID pandemic. • Single mothers fare the worst in the labour market, are the least likely to own a house, have a car in the household, and have the highest risk of depression, which makes them particularly vulnerable in the current circumstances. Single parents experience a largest 7% increase in the non-working rates during the lockdown period. • Childcare support is critical when the usual support networks, such as grandparents, friends, and neighbours, can no longer help with childcare, especially for mothers.</t>
  </si>
  <si>
    <t>https://osf.io/preprints/socarxiv/u8ytc/</t>
  </si>
  <si>
    <t>Davillas A and Jones, AM</t>
  </si>
  <si>
    <t>The COVID-19 pandemic and its impact on inequality
of opportunity in psychological distress in the UK</t>
  </si>
  <si>
    <t>Global Labor Organization (GLO)</t>
  </si>
  <si>
    <t xml:space="preserve">We use data from Wave 9 of UK Household Longitudinal Study (UKHLS) and
the April 2020 Wave of the UKHLS COVID-19 survey to compare measures of ex
ante inequality of opportunity (IOp) in psychological distress, as measured by
the General Health Questionnaire (GHQ), before (Wave 9) and at the initial
peak (April 2020) of the pandemic. Based on a Caseness measure, the prevalence
of psychological distress increases from 18.3% to 28.3% between Wave 9 and
April 2020. Also, there is a systematic increase in total inequality in the Likert
GHQ-12 score. However, measures of IOp have not increased. Specifically, the
proportion of total inequality attributed to circumstances has declined,
consistent with the notion that the pandemic is, to some extent, a leveller as far
as psychological distress is considered. A Shapley-Shorrocks decomposition
analysis shows that in the pre-COVID-19 period the largest contributors to IOp
were financial strain, employment status and housing conditions. In contrast, in
April 2020, these factors decline in their shares and age and gender now account
for a larger share. The contribution of working in an industry related to the
COVID-19 response plays a small role at Wave 9, but more than triples its share
in April 2020. Household composition and parental occupation also increase
their shares during the pandemic. </t>
  </si>
  <si>
    <t>https://www.econstor.eu/bitstream/10419/218864/1/GLO-DP-0567.pdf</t>
  </si>
  <si>
    <t>Mikolai J et al.</t>
  </si>
  <si>
    <t>Intersecting household level health and socio-economic vulnerabilities and the COVID-19 crisis: An analysis from the UK</t>
  </si>
  <si>
    <t>SSM - Population Health</t>
  </si>
  <si>
    <t>The effects of COVID-19 are likely to be social stratified. Disease control measures introduced during the COVID-19 pandemic mean that people spend much more time in their immediate households, due to lockdowns, the need to self-isolate, and school and workplace closures. This has elevated the importance of certain household–level characteristics for individuals’ current and future wellbeing. The multi-dimensional poverty and health inequalities literature suggests that poor health and socio-economic conditions cluster in the general population, which may exacerbate societal inequalities over time. This study investigates how COVID-19-related health- and socio-economic vulnerabilities occur at the household level, and how they are distributed across household types and geographical areas in the United Kingdom. Using a nationally representative cross-sectional study of UK households and applying principal components analysis, we derived summary measures representing different dimensions of household vulnerabilities critical during the COVID-19 epidemic: health, employment, housing, financial and digital. Our analysis highlights four key findings. First, although COVID-19-related health risks are concentrated in retirement-age households, a substantial proportion of working age households also face these risks. Second, different types of households exhibit different vulnerabilities, with working-age households more likely to face financial and housing precarities, and retirement-age households health and digital vulnerabilities. Third, there are area-level differences in the distribution of household-level -vulnerabilities across England and the constituent countries of the United Kingdom. Fourth, in many households, different dimensions of vulnerabilities intersect; this is especially prevalent among working-age households. The findings imply that the short- and long-term consequences of the COVID-19 crisis are likely to significantly vary by household type. Policy measures that aim to mitigate the health and socio-economic consequences of the COVID-19 pandemic should consider how vulnerabilities cluster and interact with one another across different household types, and how these may exacerbate already existing inequalities.</t>
  </si>
  <si>
    <t>https://www.sciencedirect.com/science/article/pii/S2352827320302652</t>
  </si>
  <si>
    <t>w/e 17th July</t>
  </si>
  <si>
    <t>Aldridge RW et al.</t>
  </si>
  <si>
    <t>Black, Asian and Minority Ethnic groups in England are at increased risk of death from COVID-19: indirect standardisation of NHS mortality data</t>
  </si>
  <si>
    <t>Wellcome Open Research</t>
  </si>
  <si>
    <t>Background: International and UK data suggest that Black, Asian and Minority Ethnic (BAME) groups are at increased risk of infection and death from COVID-19. We aimed to explore the risk of death in minority ethnic groups in England using data reported by NHS England.
Methods: We used NHS data on patients with a positive COVID-19 test who died in hospitals in England published on 28th April, with deaths by ethnicity available from 1st March 2020 up to 5pm on 21 April 2020. We undertook indirect standardisation of these data (using the whole population of England as the reference) to produce ethnic specific standardised mortality ratios (SMRs) adjusted for age and geographical region.
Results: The largest total number of deaths in minority ethnic groups were Indian (492 deaths) and Black Caribbean (460 deaths) groups. Adjusting for region we found a lower risk of death for White Irish (SMR 0.52; 95%CIs 0.45-0.60) and White British ethnic groups (0.88; 95%CIs 0.86-0.0.89), but increased risk of death for Black African (3.24; 95%CIs 2.90-3.62), Black Caribbean (2.21; 95%CIs 2.02-2.41), Pakistani (3.29; 95%CIs 2.96-3.64), Bangladeshi (2.41; 95%CIs 1.98-2.91) and Indian (1.70; 95%CIs 1.56-1.85) minority ethnic groups.
Conclusion: Our analysis adds to the evidence that BAME people are at increased risk of death from COVID-19 even after adjusting for geographical region, but was limited by the lack of data on deaths outside of NHS settings and ethnicity denominator data being based on the 2011 census. Despite these limitations, we believe there is an urgent need to take action to reduce the risk of death for BAME groups and better understand why some ethnic groups experience greater risk. Actions that are likely to reduce these inequities include ensuring adequate income protection, reducing occupational risks, reducing barriers in accessing healthcare and providing culturally and linguistically appropriate public health communications.</t>
  </si>
  <si>
    <t>https://www.ncbi.nlm.nih.gov/pmc/articles/PMC7317462/</t>
  </si>
  <si>
    <t>Patel AP et al.</t>
  </si>
  <si>
    <t>Race, socioeconomic deprivation, and hospitalization for COVID-19 in English participants of a national biobank</t>
  </si>
  <si>
    <t>Int J Equity Health</t>
  </si>
  <si>
    <t>Preliminary reports suggest that the Coronavirus Disease 2019 (COVID−19) pandemic has led to disproportionate morbidity and mortality among historically disadvantaged populations. The extent to which these disparities are related to socioeconomic versus biologic factors is largely unknown. We investigate the racial and socioeconomic associations of COVID−19 hospitalization among 418,794 participants of the UK Biobank, of whom 549 (0.13%) had been hospitalized. Both black participants (odds ratio 3.4; 95%CI 2.4−4.9) and Asian participants (odds ratio 2.1; 95%CI 1.5−3.2) were at substantially increased risk as compared to white participants. We further observed a striking gradient in COVID−19 hospitalization rates according to the Townsend Deprivation Index − a composite measure of socioeconomic deprivation − and household income. Adjusting for such factors led to only modest attenuation of the increased risk in black participants, adjusted odds ratio 3.1 (95%CI 2.0−4.8). These observations confirm and extend earlier preliminary and lay press reports of higher morbidity in non-white individuals in the context of a large population of participants in a national biobank. The extent to which this increased risk relates to variation in pre-existing comorbidities, differences in testing or hospitalization patterns, or additional disparities in social determinants of health warrants further study.</t>
  </si>
  <si>
    <t>https://www.ncbi.nlm.nih.gov/pmc/articles/PMC7336098/</t>
  </si>
  <si>
    <t>Baqui P et al.</t>
  </si>
  <si>
    <t>Ethnic and Regional Variations in Hospital Mortality From COVID-19 in Brazil: A Cross-Sectional Observational Study</t>
  </si>
  <si>
    <t>Background
Brazil ranks second worldwide in total number of COVID-19 cases and deaths. Understanding the possible socioeconomic and ethnic health inequities is particularly important given the diverse population and fragile political and economic situation. We aimed to characterise the COVID-19 pandemic in Brazil and assess variations in mortality according to region, ethnicity, comorbidities, and symptoms.
Methods
We conducted a cross-sectional observational study of COVID-19 hospital mortality using data from the SIVEP-Gripe (Sistema de Informação de Vigilância Epidemiológica da Gripe) dataset to characterise the COVID-19 pandemic in Brazil. In the study, we included hospitalised patients who had a positive RT-PCR test for severe acute respiratory syndrome coronavirus 2 and who had ethnicity information in the dataset. Ethnicity of participants was classified according to the five categories used by the Brazilian Institute of Geography and Statistics: Branco (White), Preto (Black), Amarelo (East Asian), Indígeno (Indigenous), or Pardo (mixed ethnicity). We assessed regional variations in patients with COVID-19 admitted to hospital by state and by two socioeconomically grouped regions (north and central-south). We used mixed-effects Cox regression survival analysis to estimate the effects of ethnicity and comorbidity at an individual level in the context of regional variation.
Findings
Of 99 557 patients in the SIVEP-Gripe dataset, we included 11 321 patients in our study. 9278 (82·0%) of these patients were from the central-south region, and 2043 (18·0%) were from the north region. Compared with White Brazilians, Pardo and Black Brazilians with COVID-19 who were admitted to hospital had significantly higher risk of mortality (hazard ratio [HR] 1·45, 95% CI 1·33–1·58 for Pardo Brazilians; 1·32, 1·15–1·52 for Black Brazilians). Pardo ethnicity was the second most important risk factor (after age) for death. Comorbidities were more common in Brazilians admitted to hospital in the north region than in the central-south, with similar proportions between the various ethnic groups. States in the north had higher HRs compared with those of the central-south, except for Rio de Janeiro, which had a much higher HR than that of the other central-south states.
Interpretation
We found evidence of two distinct but associated effects: increased mortality in the north region (regional effect) and in the Pardo and Black populations (ethnicity effect). We speculate that the regional effect is driven by increasing comorbidity burden in regions with lower levels of socioeconomic development. The ethnicity effect might be related to differences in susceptibility to COVID-19 and access to health care (including intensive care) across ethnicities. Our analysis supports an urgent effort on the part of Brazilian authorities to consider how the national response to COVID-19 can better protect Pardo and Black Brazilians, as well as the population of poorer states, from their higher risk of dying of COVID-19.</t>
  </si>
  <si>
    <t>https://pubmed.ncbi.nlm.nih.gov/32622400/</t>
  </si>
  <si>
    <t>w/e 7th August</t>
  </si>
  <si>
    <t>The Independent Scientific Advisory Group for Emergencies (SAGE)</t>
  </si>
  <si>
    <t>Disparities in the impact of Covid-19 in black and minority ethnic populations: review of the evidence and recommendations for action</t>
  </si>
  <si>
    <t>The question of why more people from black and ethnic minority (BME) backgrounds appear to be at greater risk of hospitalisation and deaths with COVID-19 – and the need for urgent action in order to address this - has become one of the most urgent issues in this pandemic in the UK.
Our review of the evidence suggests that the reasons why some BME groups appear to be at greater risk of dying with COVID-19 are complex with interplay between socio-economic disadvantage in BME populations, high prevalence of chronic diseases and the impact of long-standing racial inequalities being key explanations.....</t>
  </si>
  <si>
    <t>https://www.independentsage.org/wp-content/uploads/2020/07/Independent-SAGE-BME-Report_02July_FINAL.pdf</t>
  </si>
  <si>
    <t>Women's Resource Centre</t>
  </si>
  <si>
    <t xml:space="preserve">The impact of the Covid-19 crisis on the UK’s sector for_x000D_
black and minoritised women_x000D_
</t>
  </si>
  <si>
    <t>The changing needs of women/service users
As an impact of the COVID-19 crisis, service user needs of Black and minoritised women led organisations have both shifted and intensified. There is urgent need for emergency supplies to meet basic living needs such as safety, food, and personal care; particularly for the most disadvantaged women, such as asylum seekers. The basic needs of isolated older women are also a particular concern for Black and minoritised women led organisations
In the short-term, whereas for non-Black and minoritised women led organisations, access to support groups and networks is the highest-ranking: for Black and minoritised women led organisations these needs are more basic. Top priorities are access to information regarding COVID-19; access to universal credit; and day-to-day living costs. Across every category
changing needs, there is higher severity for service users of Black and minoritised women led organisations.
Across the most adverse long-term impacts of the virus, the ratings from Black and minoritised women led organisations are higher than those from non-Black and minoritised women led organisation suggesting that the need of these women and girls are of greater severity. Of particular concern are increased risk of domestic violence and other forms of VAWG: declining physical health; exposure of coronavirus and risk of infection; and an increased risk of bereavements. These findings correlate with recent statistics identifying that a third of people critically ill with coronavirus are from ethnic minorities.</t>
  </si>
  <si>
    <t>https://www.wrc.org.uk/Handlers/Download.ashx?IDMF=5f2bfaa1-b8a7-465f-ac23-41b169d46990&amp;</t>
  </si>
  <si>
    <t>Inclusion London</t>
  </si>
  <si>
    <t>Abandoned, forgotten and ignored: the impact of the coronavirus pandemic on disabled people</t>
  </si>
  <si>
    <t>The report paints a stark picture. From the outset, Disabled people have been discriminated against, forgotten, and in some cases abandoned as policymakers have ignored our needs. Or, at best considered us as an afterthought.  During the pandemic  Disabled people saw our legal rights diminished, we experienced resource rationing and blanket policies.  This led to many of us struggling to get bare necessities, losing support and independence and living in fear for our lives.
The pandemic has shone a light on the long-standing structural inequalities and discrimination that Deaf and Disabled people experience. The dreadful disparities are reflected in the grim data released by the Office for National Statistics, which says Disabled people were about twice as likely to die from Covid-19.
Despite the shocking statistics, the plight of Disabled people was largely missing from public discourse. We are publishing this report to give voice to people who shared their experience with us.</t>
  </si>
  <si>
    <t>https://www.inclusionlondon.org.uk/wp-content/uploads/2020/06/Abandoned-Forgotten-and-Ignored-Final-1.pdf</t>
  </si>
  <si>
    <t>Discussion paper</t>
  </si>
  <si>
    <t>The Association of Directors of Children’s Services Ltd</t>
  </si>
  <si>
    <t>Building a country that works for all children post Covid-19</t>
  </si>
  <si>
    <t>Building a country that works for all children post Covid-19 is an ADCS discussion paper looking at the impacts of Covid-19 on children and their families, in order to put their lived experiences front and centre in national recovery planning whilst also articulating what is needed to restore and reset the support services they rely on.</t>
  </si>
  <si>
    <t>https://adcs.org.uk/assets/documentation/ADCS_Building_a_country_that_works_for_all_children_post_Covid-19.pdf</t>
  </si>
  <si>
    <t>Amnesty International</t>
  </si>
  <si>
    <t>Exposed, silenced, attacked: failures to protect essential workers during the pandemic</t>
  </si>
  <si>
    <t>Health and essential workers have played an extraordinary role in the global response to the COVID-19 pandemic. Across countries, they have put their health and wellbeing at risk, often in very difficult circumstances and with very little support, to ensure that people are able to access the essential services they need. They have faced reprisals from the authorities and their employers for raising safety concerns, and in some cases have been subject to violence and stigma from members of the public. This report makes concrete recommendations for what governments across the world need to do to comply with their human rights obligations and adequately protect the rights of health and essential workers.</t>
  </si>
  <si>
    <t>https://www.amnesty.org/download/Documents/POL4025722020ENGLISH.PDF</t>
  </si>
  <si>
    <t>Jones L et al.</t>
  </si>
  <si>
    <t>Direct and indirect impacts_x000D_
of COVID-19 on health and_x000D_
wellbeing</t>
  </si>
  <si>
    <t>Public Health Institute at Liverpool John
Moores University (LJMU)</t>
  </si>
  <si>
    <t>This rapid evidence review identifies what the current evidence tells us about the direct and indirect impacts of COVID-19 on health and wellbeing. Rapid searches were carried out of the academic and grey literature. COVID-19 evidence sources (e.g. COVID-END) were primarily searched between 18 May and 8 June 2020 to scope and collate evidence. These sources were analysed and used to prepare this rapid evidence review.
As well as the direct impacts of COVID-19 disease, the social distancing and lockdown measures have had a huge and unequal impact of their own on individuals, households and communities through the restrictions imposed on our everyday social and economic activities. To begin to understand the full extent of the onward impacts on health and wellbeing, we have examined the impacts of COVID-19 on the ‘wider determinants of health’, as these are the factors that largely determine our opportunities for good health and wellbeing.</t>
  </si>
  <si>
    <t>https://www.ljmu.ac.uk/~/media/phi-reports/2020-07-direct-and-indirect-impacts-of-covid19-on-health-and-wellbeing.pdf</t>
  </si>
  <si>
    <t>qualitative study</t>
  </si>
  <si>
    <t>Williams SN et al.</t>
  </si>
  <si>
    <t>Public perceptions and experiences of social distancing and social isolation during the COVID-19 pandemic: A UK-based focus group study</t>
  </si>
  <si>
    <t>Objective This study explored UK public perceptions and experiences of social distancing and social isolation related to the COVID-19 pandemic.
Design This qualitative study comprised five focus groups, carried out online during the early stages of the UK’s stay at home order (‘lockdown’), and analysed using a thematic approach.
Setting Focus groups took place via online videoconferencing.
Participants Participants (n=27) were all UK residents aged 18 years and older, representing a range of gender, ethnic, age and occupational backgrounds.
Results Qualitative analysis revealed four main themes: (1) loss—participants’ loss of (in-person) social interaction, loss of income and loss of structure and routine led to psychological and emotional ‘losses’ such as loss of motivation, loss of meaning and loss of self-worth; (2) criticisms of government communication—participants reported a lack of trust in government and a lack of clarity in the guidelines around social distancing and isolation; (3) adherence—participants reported high self-adherence to social distancing guidelines but reported seeing or hearing of non-adherence in others; (4) uncertainty around social reintegration and the future—some participants felt they would have lingering concerns over social contact while others were eager to return to high levels of social activity. Most participants, and particularly those in low-paid or precarious employment, reported feeling that the social distancing and isolation associated with COVID-19 policy has had negative impacts on their mental health and wellbeing during the early stages of the UK’s ‘lockdown’.
Conclusions A rapid response is necessary in terms of public health programming to mitigate the mental health impacts of COVID-19 social distancing and isolation. Social distancing and isolation ‘exit strategies’ must account for the fact that, although some individuals will voluntarily or habitually continue to socially distance, others will seek high levels of social engagement as soon as possible.</t>
  </si>
  <si>
    <t>https://pubmed.ncbi.nlm.nih.gov/32690752/</t>
  </si>
  <si>
    <t>Jones M et al.</t>
  </si>
  <si>
    <t>Apart but not Alone? A cross-sectional study of neighbour support in a major UK urban area during the COVID-19 lockdown [version 1; peer review: 2 approved]</t>
  </si>
  <si>
    <t xml:space="preserve">Emerald Open Research </t>
  </si>
  <si>
    <t>Background: Evidence from a range of major public health incidents shows that neighbour-based action can have a critical role in emergency response, assistance and recovery. However, there is little research to date on neighbour-based action during the 2020 coronavirus pandemic. This article reports on a survey of people engaged in supporting their neighbours in weeks three and four of the UK COVID-19 lockdown.
Methods: Members of area-based and community of interest COVID-19 support groups in the Bristol conurbation were invited to complete an online survey. Of 1,255 people who clicked on the survey link, 862 responded; of these, 539 responses were eligible for analysis.
Results: Respondents reported providing a wide range of support that went beyond health information, food and medical prescription assistance, to include raising morale through humour, creativity and acts of kindness and solidarity. A substantial proportion felt that they had become more involved in neighbourhood life following the lockdown and had an interest in becoming more involved in future. Neighbour support spanned all adult age groups, including older people categorised as being at-risk to the virus. With respect to most measures, there were no differences in the characteristics of support between respondents in areas of higher and lower deprivation. However, respondents from more deprived areas were more likely to state that they were involved in supporting certain vulnerable groups.
Conclusions: As with previous research on major social upheavals, our findings suggest that responses to the viral pandemic and associated social restrictions may increase existing social and health inequalities, and further research should explore this issue in more depth.</t>
  </si>
  <si>
    <t>https://emeraldopenresearch.com/articles/2-37/v1</t>
  </si>
  <si>
    <t>Piyapromdee S and Spittal P</t>
  </si>
  <si>
    <t xml:space="preserve">The Income and Consumption Effects of Covid-19 and the Role of Public Policy </t>
  </si>
  <si>
    <t>SSRN</t>
  </si>
  <si>
    <t>This paper provides empirical evidence on how the labour market impacts of the covid19 pandemic vary across workers’ incomes, assets, characteristics and household structures in the UK. Using data from the UK Household Longitudinal Study, we find that less educated and young workers are most likely to be laid-off. This is particularly the case for females.
Moreover, less educated workers tend to have low income and low assets, limiting their ability to maintain consumption in the face of reduced income. This is compounded at the household level by assortative partnering between workers with similar education levels. We analyse the source of these inequalities by relating employment outcomes to factors related occupational and industrial characteristics. We then conduct a quantitative assessment of the likely impact of covid-19 on households’ consumption and find that, because the adverse labour market impacts are concentrated on workers with low income and low assets, 70 percent of households in the bottom fifth of the income distribution cannot maintain their usual expenditure for even one week. Finally, we consider the effectiveness and distributional implications of two different policy interventions: the Coronavirus Job Retention Scheme in the UK and Economic Impact Payments in the US. Our findings suggest that both policies can alleviate the increase in consumption inequality that would have otherwise arisen during the pandemic. In the short term, the US-style one-off payment is most effective at providing affected households with
the means to smooth consumption. However, the CJRS provides better insurance against prolonged disruption as the program provides continuous income support.</t>
  </si>
  <si>
    <t xml:space="preserve">https://ssrn.com/abstract=3642977 </t>
  </si>
  <si>
    <t>Tinson A</t>
  </si>
  <si>
    <t>Living in poverty was bad for your health before Covid-19</t>
  </si>
  <si>
    <t>• Income is associated with health: people in the bottom 40% of the income distribution are almost twice as likely to report poor health than those in the top 20%. Poverty in particular is associated with worse health outcomes. This is especially the case for persistent poverty.
• Income and health can both affect each other – lower income is associated with more ‘stressors’ which can harm health and allow fewer opportunities for good health. Poor health can limit the opportunity for good and stable employment and so affect income.
• The UK entered the coronavirus (COVID-19) pandemic and related economic shock from a starting position of stagnant income growth and low levels of financial resilience. 65% of families in the bottom income quintile had either no savings or savings below £1,500.
• The pattern of employment loss and furloughing by income suggests that the future economic consequences of COVID-19 may be borne by those on lower incomes. This in turn risks an additional long-run burden on health.
• Providing support to bolster people’s incomes for as long as necessary should remain a priority. But there are gaps in the government’s current package of support that risk undermining public health, including the need for more reassurance for renters, retraining support for people who have lost their jobs, and more comprehensive statutory sick pay.
• The government’s ‘levelling up’ agenda must include investment to improve the health of the whole population and level up health outcomes.</t>
  </si>
  <si>
    <t>https://www.health.org.uk/sites/default/files/2020-07/Living%20in%20poverty%20was%20bad%20for%20your%20health%20before%20COVID-19.pdf</t>
  </si>
  <si>
    <t>Excess Weight and COVID-19: Insights from new evidence</t>
  </si>
  <si>
    <t>It is currently unclear to what extent the relatively high prevalence of excess weight seen in the UK, compared with other countries, may have contributed to the severity of COVID-19 in the UK. In addition, it is uncertain to what extent
differences in the prevalence of excess weight for different population groups (including for different ethnic groups and those living in deprived areas), have contributed to inequalities in outcomes. However, these inequalities, related to obesity, appear to be key factors in the risk of COVID-19.</t>
  </si>
  <si>
    <t>https://assets.publishing.service.gov.uk/government/uploads/system/uploads/attachment_data/file/903770/PHE_insight_Excess_weight_and_COVID-19.pdf</t>
  </si>
  <si>
    <t>Marmot M et al.</t>
  </si>
  <si>
    <t>London bus drivers review</t>
  </si>
  <si>
    <t xml:space="preserve"> Institute of Health Equity</t>
  </si>
  <si>
    <t>Death rates from COVID-19 among bus drivers in London exceeded death rates for London as a whole in the majority of weeks from early April to early May.
Bus and coach drivers are among the occupations that ONS reported as having elevated mortality from COVID-19. Many of these occupations also have increased levels of exposure to the general public. It seems likely that this exposure has contributed to the increased risk. To the extent possible, it is important to separate occupational exposure from other influences on bus drivers. Additional risks of COVID-19 related mortality for bus drivers include: age, living in areas characterised by deprivation, having a high proportion of members of Black, Asian, and Minority Ethnic (BAME) groups; and the presence of underlying health conditions – hypertension, cardiovascular disease and diabetes – which are associated with increased likelihood that infection with COVID-19 becomes fatal.
It is impossible at this stage to establish which of these risks is greatest, but there is evidence that among bus drivers those aged 65 and over, those from BAME backgrounds and those with pre-existing hypertension are at higher risk of Covid-19 mortality and this should be taken into account in efforts by TfL and bus companies to reduce risks.</t>
  </si>
  <si>
    <t>http://www.instituteofhealthequity.org/resources-reports/london-bus-drivers-review</t>
  </si>
  <si>
    <t>Hodgson K et al.</t>
  </si>
  <si>
    <t>Adult social care and COVID-19: Assessing the impact on social care users and staff in England so far</t>
  </si>
  <si>
    <t xml:space="preserve">The coronavirus (COVID-19) pandemic has had a profound impact on people receiving and providing social care in England. Since March, there have been more than 30,500 deaths among care home residents than we would normally expect, and a further 4,500 excess deaths among people receiving care in their own homes (domiciliary care). 
There has been a greater proportional increase in deaths among domiciliary care users than in care homes (225% compared to 208%). And while deaths in care homes have now returned to average levels for this time of year, the latest data (up until 19 June) shows that there have continued to be excess deaths reported among domiciliary care users.
Social care workers are among the occupational groups at highest risk of COVID-19 mortality, with care home workers and home carers accounting for the highest proportion (76%) of COVID-19 deaths within this group. 
During March and April, there was a substantial reduction in hospital admissions among care home residents. Elective admissions reduced to 58% of the 5-year historical average and emergency admissions to 85% of the 5-year historical average. By reducing admissions, care home and NHS teams may have reduced the risk of transmission, but there may have also been an increase in unmet health needs. 
During March and April, discharges from hospitals to residential care homes were 75% of the historical average, while discharges from hospitals to nursing homes increased to 120% of the historical average. These difficult decisions to discharge patients were made in an urgent and uncertain context but may have played a role in transferring risk to a poorly supported social care system </t>
  </si>
  <si>
    <t>https://www.health.org.uk/publications/reports/adult-social-care-and-covid-19-assessing-the-impact-on-social-care-users-and-staff-in-england-so-far</t>
  </si>
  <si>
    <t>Centre for Ageing Better</t>
  </si>
  <si>
    <t>The experience of people approaching later life in lockdown</t>
  </si>
  <si>
    <t>The report explores how people in their 50s and 60s experienced the pandemic, with a focus on four key areas: homes, community, health and work.
It finds that the lockdown has been tough on some – many people have seen their health deteriorate with more unhealthy behaviours, and more than two in five fear their finances will worsen in the year to come.
But there have also been some positive changes, with many appreciating the time spent with family, helping their communities, a better work-life balance, and time to reflect on their careers and future.
As lockdown restrictions ease and the pandemic subsides, we must ensure that this group is able to enjoy later life. If we are to build back better from this crisis, then people in and approaching later life must have a stake in how we do so. Only then can we create a society which is fit for purpose now and in the future, as our population continues to age.</t>
  </si>
  <si>
    <t>https://www.ageing-better.org.uk/sites/default/files/2020-07/experience-of-people-approaching-later-life-lockdown.pdf</t>
  </si>
  <si>
    <t>Rozenfeld Y et al.</t>
  </si>
  <si>
    <t>A model of disparities: risk factors associated with COVID-19 infection</t>
  </si>
  <si>
    <t>Background: By mid-May 2020, there were over 1.5 million cases of (SARS-CoV-2) or COVID-19 across the U.S. with new confirmed cases continuing to rise following the re-opening of most states. Prior studies have focused mainly on clinical risk factors associated with serious illness and mortality of COVID-19. Less analysis has been conducted on the clinical, sociodemographic, and environmental variables associated with initial infection of COVID-19.
Methods: A multivariable statistical model was used to characterize risk factors in 34,503cases of laboratory-confirmed positive or negative COVID-19 infection in the Providence Health System (U.S.) between February 28 and April 27, 2020. Publicly available data were utilized as approximations for social determinants of health, and patient-level clinical and sociodemographic factors were extracted from the electronic medical record.
Results: Higher risk of COVID-19 infection was associated with older age (OR 1.69; 95% CI 1.41-2.02, p &lt; 0.0001), male gender (OR 1.32; 95% CI 1.21-1.44, p &lt; 0.0001), Asian race (OR 1.43; 95% CI 1.18-1.72, p = 0.0002), Black/African American race (OR 1.51; 95% CI 1.25-1.83, p &lt; 0.0001), Latino ethnicity (OR 2.07; 95% CI 1.77-2.41, p &lt; 0.0001), non-English language (OR 2.09; 95% CI 1.7-2.57, p &lt; 0.0001), residing in a neighborhood with financial insecurity (OR 1.10; 95% CI 1.01-1.25, p = 0.04), low air quality (OR 1.01; 95% CI 1.0-1.04, p = 0.05), housing insecurity (OR 1.32; 95% CI 1.16-1.5, p &lt; 0.0001) or transportation insecurity (OR 1.11; 95% CI 1.02-1.23, p = 0.03), and living in senior living communities (OR 1.69; 95% CI 1.23-2.32, p = 0.001).
Conclusion: sisk of COVID-19 infection is higher among groups already affected by health disparities across age, race, ethnicity, language, income, and living conditions. Health promotion and disease prevention strategies should prioritize groups most vulnerable to infection and address structural inequities that contribute to risk through social and economic policy.</t>
  </si>
  <si>
    <t>https://pubmed.ncbi.nlm.nih.gov/32727486/</t>
  </si>
  <si>
    <t>Kumar K et al.</t>
  </si>
  <si>
    <t>COVID-19 and ethnicity: challenges in rheumatology</t>
  </si>
  <si>
    <t>Rheumatology (Oxford)</t>
  </si>
  <si>
    <t>https://www.ncbi.nlm.nih.gov/pmc/articles/PMC7337832/</t>
  </si>
  <si>
    <t>Holuka C et al.</t>
  </si>
  <si>
    <t>The COVID-19 Pandemic: Does Our Early Life Environment, Life Trajectory and Socioeconomic Status Determine Disease Susceptibility and Severity?</t>
  </si>
  <si>
    <t>International Journal of Molecular Sciences</t>
  </si>
  <si>
    <t>Abstract: A poor socioeconomic environment and social adversity are fundamental determinants of human life span, well-being and health. Previous influenza pandemics showed that socioeconomic factors may determine both disease detection rates and overall outcomes, and preliminary data from the ongoing coronavirus disease (COVID-19) pandemic suggests that this is still true. Over the past years it has become clear that early-life adversity (ELA) plays a critical role biasing the immune system towards a pro-inflammatory and senescent phenotype many years later. Cytotoxic T-lymphocytes (CTL) appear to be particularly sensitive to the early life social environment. As we understand more about the immune response to SARS-CoV-2 it appears that a functional CTL (CD8+) response is required to clear the infection and COVID-19 severity is increased as the CD8+ response becomes somehow diminished or exhausted. This raises the hypothesis that the ELA-induced pro-inflammatory and senescent phenotype may play a role in determining the clinical course of COVID-19, and the convergence of ELA-induced senescence and COVID-19 induced exhaustion represents the worst-case scenario with the least effective T-cell response. If the correct data is collected, it may be possible to separate the early life elements that have made people particularly vulnerable to COVID-19 many years later. This will, naturally, then help us identify those that are most at risk from developing the severest forms of COVID-19. In order to do this, we need to recognize socioeconomic and early-life factors as genuine medically and clinically relevant data that urgently need to be collected.
Finally, many biological samples have been collected in the ongoing studies. The mechanisms linking the early life environment with a defined later-life phenotype are starting to be elucidated, and perhaps hold the key to understanding inequalities and differences in the severity of COVID-19.</t>
  </si>
  <si>
    <t>https://pubmed.ncbi.nlm.nih.gov/32707661/</t>
  </si>
  <si>
    <t>Hsu HE et al.</t>
  </si>
  <si>
    <t>Race/Ethnicity, Underlying Medical Conditions, Homelessness, and Hospitalization Status of Adult Patients with COVID-19 at an Urban Safety-Net Medical Center - Boston, Massachusetts, 2020.</t>
  </si>
  <si>
    <t>Morbidity and Mortality Weekly Report (MMWR)</t>
  </si>
  <si>
    <t>As of July 5, 2020, approximately 2.8 million coronavirus disease 2019 (COVID-19) cases and 130,000 COVID-19-associated deaths had been reported in the United States (1). Populations historically affected by health disparities, including certain racial and ethnic minority populations, have been disproportionally affected by and hospitalized with COVID-19 (2-4). Data also suggest a higher prevalence of infection with SARS-CoV-2, the virus that causes COVID-19, among persons experiencing homelessness (5). Safety-net hospitals,† such as Boston Medical Center (BMC), which provide health care to persons regardless of their insurance status or ability to pay, treat higher proportions of these populations and might experience challenges during the COVID-19 pandemic. This report describes the characteristics and clinical outcomes of adult patients with laboratory-confirmed COVID-19 treated at BMC during March 1-May 18, 2020. During this time, 2,729 patients with SARS-CoV-2 infection were treated at BMC and categorized into one of the following mutually exclusive clinical severity designations: exclusive outpatient management (1,543; 56.5%), non-intensive care unit (ICU) hospitalization (900; 33.0%), ICU hospitalization without invasive mechanical ventilation (69; 2.5%), ICU hospitalization with mechanical ventilation (119; 4.4%), and death (98; 3.6%). The cohort comprised 44.6% non-Hispanic black (black) patients and 30.1% Hispanic or Latino (Hispanic) patients. Persons experiencing homelessness accounted for 16.4% of patients. Most patients who died were aged ≥60 years (81.6%). Clinical severity differed by age, race/ethnicity, underlying medical conditions, and homelessness. A higher proportion of Hispanic patients were hospitalized (46.5%) than were black (39.5%) or non-Hispanic white (white) (34.4%) patients, a finding most pronounced among those aged &lt;60 years. A higher proportion of non-ICU inpatients were experiencing homelessness (24.3%), compared with homeless patients who were admitted to the ICU without mechanical ventilation (15.9%), with mechanical ventilation (15.1%), or who died (15.3%). Patient characteristics associated with illness and clinical severity, such as age, race/ethnicity, homelessness, and underlying medical conditions can inform tailored strategies that might improve outcomes and mitigate strain on the health care system from COVID-19.</t>
  </si>
  <si>
    <t>https://pubmed.ncbi.nlm.nih.gov/32644981/</t>
  </si>
  <si>
    <t>Das A et al.</t>
  </si>
  <si>
    <t>Modeling the effect of area deprivation on COVID-19 incidences: a study of Chennai megacity, India</t>
  </si>
  <si>
    <t>Public Health</t>
  </si>
  <si>
    <t>Objectives
Socio-economic inequalities may affect coronavirus disease 2019 (COVID-19) incidence. The goal of the research was to explore the association between deprivation of socio-economic status (SES) and spatial patterns of COVID-19 incidence in Chennai megacity for unfolding the disease epidemiology.
Study design
This is an ecological (or contextual) study for electoral wards (subcities) of Chennai megacity.
Methods
Using data of confirmed COVID-19 cases from May 15, 2020, to May 21, 2020, for 155 electoral wards obtained from the official website of the Chennai Municipal Corporation, we examined the incidence of COVID-19 using two count regression models, namely, Poisson regression (PR) and negative binomial regression (NBR). As explanatory factors, we considered area deprivation that represented the deprivation of SES. An index of multiple deprivations (IMD) was developed to measure the area deprivation using an advanced local statistic, geographically weighted principal component analysis. Based on the availability of appropriately scaled data, five domains (i.e., poor housing condition, low asset possession, poor availability of WaSH services, lack of household amenities and services, and gender disparity) were selected as components of the IMD in this study.
Results
The hot spot analysis revealed that area deprivation was significantly associated with higher incidences of COVID-19 in Chennai megacity. The high variations (adjusted R2: 72.2%) with the lower Bayesian Information Criteria (BIC) (124.34) and Akaike's Information Criteria (AIC) (112.12) for NBR compared with PR suggests that the NBR model better explains the relationship between area deprivation and COVID-19 incidences in Chennai megacity. NBR with two-sided tests and P &lt;0.05 were considered statistically significant. The outcome of the PR and NBR models suggests that when all other variables were constant, according to NBR, the relative risk (RR) of COVID-19 incidences was 2.19 for the wards with high housing deprivation or, in other words, the wards with high housing deprivation having 119% higher probability (RR = e0.786 = 2.19, 95% confidence interval [CI] = 1.98 to 2.40), compared with areas with low deprivation. Similarly, in the wards with poor availability of WaSH services, chances of having COVID-19 incidence was 90% higher than in the wards with good WaSH services (RR = e0.642 = 1.90, 95% CI = 1.79 to 2.00). Spatial risks of COVID-19 were predominantly concentrated in the wards with higher levels of area deprivation, which were mostly located in the northeastern parts of Chennai megacity.
Conclusions
We formulated an area-based IMD, which was substantially related to COVID-19 incidences in Chennai megacity. This study highlights that the risks of COVID-19 tend to be higher in areas with low SES and that the northeastern part of Chennai megacity is predominantly high-risk areas. Our results can guide measures of COVID-19 control and prevention by considering spatial risks and area deprivation.</t>
  </si>
  <si>
    <t>https://pubmed.ncbi.nlm.nih.gov/32707468/</t>
  </si>
  <si>
    <t>Karaye IM and Horney JA</t>
  </si>
  <si>
    <t>The Impact of Social Vulnerability on COVID-19 in the U.S.: An Analysis of Spatially Varying Relationships</t>
  </si>
  <si>
    <t>American Journal of Preventive Medicine</t>
  </si>
  <si>
    <t>Introduction: Because of their inability to access adequate medical care, transportation, and nutrition, socially vulnerable populations are at an increased risk of health challenges during disasters. This study estimates the association between case counts of COVID-19 infection and social vulnerability in the U.S., identifying counties at increased vulnerability to the pandemic.
Methods: Using Social Vulnerability Index and COVID-19 case count data, an ordinary least squares regression model was fitted to assess the global relationship between COVID-19 case counts and social vulnerability. Local relationships were assessed using a geographically weighted regression model, which is effective in exploring spatial nonstationarity.
Results: As of May 12, 2020, a total of 1,320,909 people had been diagnosed with COVID-19 in the U.S. Of the counties included in this study (91.5%, 2,844 of 3,108), the highest case count was recorded in Trousdale, Tennessee (16,525.22 per 100,000) and the lowest in Tehama, California (1.54 per 100,000). At the global level, overall Social Vulnerability Index (eβ=1.65, p=0.03) and minority status and language (eβ=6.69, p&lt;0.001) were associated with increased COVID-19 case counts. However, on the basis of the local geographically weighted model, the association between social vulnerability and COVID-19 varied among counties. Overall, minority status and language, household composition and transportation, and housing and disability predicted COVID-19 infection.
Conclusions: Large-scale disasters differentially affect the health of marginalized communities. In this study, minority status and language, household composition and transportation, and housing and disability predicted COVID-19 case counts in the U.S. Addressing the social factors that create poor health is essential to reducing inequities in the health impacts of disasters.</t>
  </si>
  <si>
    <t>https://pubmed.ncbi.nlm.nih.gov/32703701/</t>
  </si>
  <si>
    <t>Vasylyeva TI et al.</t>
  </si>
  <si>
    <t>Challenges posed by COVID-19 to people who inject drugs and lessons from other outbreaks</t>
  </si>
  <si>
    <t>Journal of the International AIDS Society</t>
  </si>
  <si>
    <t>Abstract
Introduction: In light of the COVID-19 pandemic, considerable effort is going into identifying and protecting those at risk. Criminalization, stigmatization and the psychological, physical, behavioural and economic consequences of substance use make people who inject drugs (PWID) extremely vulnerable to many infectious diseases. While relationships between drug use and blood-borne and sexually transmitted infections are well studied, less attention has been paid to other infectious disease outbreaks among PWID.
Discussion: COVID-19 is likely to disproportionally affect PWID due to a high prevalence of comorbidities that make the disease more severe, unsanitary and overcrowded living conditions, stigmatization, common incarceration, homelessness and difficulties in adhering to quarantine, social distancing or self-isolation mandates. The COVID-19 pandemic also jeopardizes essential for PWID services, such as needle exchange or substitution therapy programmes, which can be affected both in a short- and a long-term perspective. Importantly, there is substantial evidence of other infectious disease outbreaks in PWID that were associated with factors that enable COVID-19 transmission, such as poor hygiene, overcrowded living conditions and communal ways of using drugs.
Conclusions: The COVID-19 crisis might increase risks of homelessnes, overdoses and unsafe injecting and sexual practices
for PWID. In order to address existing inequalities, consultations with PWID advocacy groups are vital when designing inclusive health response to the COVID-19 pandemic.</t>
  </si>
  <si>
    <t>https://pubmed.ncbi.nlm.nih.gov/32697423/</t>
  </si>
  <si>
    <t>Asfahan S et al.</t>
  </si>
  <si>
    <t>Early trends of socio-economic and health indicators influencing case fatality rate of COVID-19 pandemic</t>
  </si>
  <si>
    <t>Monaldi Archives for Chest Disease</t>
  </si>
  <si>
    <t>Coronavirus disease 2019, i.e. COVID-19, started as an outbreak in a district of China and has engulfed the world in a matter of 3 months. It is posing a serious health and economic challenge worldwide. However, case fatality rates (CFRs) have varied amongst various countries ranging from 0 to 8.91%. We have evaluated the effect of selected socio-economic and health indicators to explain this variation in CFR. Countries reporting a minimum of 50 cases as on 14th March 2020, were selected for this analysis. Data about the socio-economic indicators of each country was accessed from the World bank database and data about the health indicators were accessed from the World Health Organisation (WHO) database. Various socioeconomic indicators and health indicators were selected for this analysis. After selecting from univariate analysis, the indicators with the maximum correlation were used to build a model using multiple variable linear regression with a forward selection of variables and using adjusted R-squared score as the metric. We found univariate regression results were significant for GDP (Gross Domestic Product) per capita, POD 30/70 (Probability Of Dying Between Age 30 And Exact Age 70 From Any of Cardiovascular Disease, Cancer, Diabetes or Chronic Respiratory Disease), HCI (Human Capital Index), GNI(Gross National Income) per capita, life expectancy, medical doctors per 10000 population, as these parameters negatively corelated with CFR (rho = -0.48 to -0.38 , p&lt;0.05). Case fatality rate was regressed using ordinary least squares (OLS) against the socio-economic and health indicators. The indicators in the final model were GDP per capita, POD 30/70, HCI, life expectancy, medical doctors per 10,000, median age, current health expenditure per capita, number of confirmed cases and population in millions. The adjusted R-squared score was 0.306. Developing countries with a poor economy are especially vulnerable in terms of COVID-19 mortality and underscore the need to have a global policy to deal with this on-going pandemic. These trends largely confirm that the toll from COVID-19 will be worse in countries ill-equipped to deal with it. These analyses of epidemiological data are need of time as apart from increasing situational awareness, it guides us in taking informed interventions and helps policy-making to tackle this pandemic.</t>
  </si>
  <si>
    <t>https://pubmed.ncbi.nlm.nih.gov/32696629/</t>
  </si>
  <si>
    <t>Moore MD</t>
  </si>
  <si>
    <t>Historicising “containment and delay”: COVID-19, the NHS and high-risk patients</t>
  </si>
  <si>
    <t>Wellcome Open Res</t>
  </si>
  <si>
    <t>Despite the first case of the novel coronavirus only being reported to the WHO at the end of December 2019, humanities and social science scholars have been quick to subject local, national and international responses to COVID-19 to critique. Through television and radio, blogs, social media and other outlets, historians in particular have situated the ongoing outbreak in relation to previous epidemics and historicised cultural and political responses. This paper furthers these historical considerations of the current pandemic by examining the way the National Health Service (NHS) and discourses of risk have figured in public and policy responses. It suggests that appeals to protect the NHS are based on longer-term anxieties about the service's capacity to care and endure in the face of growing demand, as well as building on the attachment that has developed as a result of this persistence in the face of existential threats. Similarly, the position of elderly, vulnerable and "at risk" patients relates to complex histories in which their place in social and medical hierarchies have been ambiguous. It thus argues that the ways in which time appears as both a threat and a possibility of management in the current crisis form part of a longer trajectory of political and cultural thinking.</t>
  </si>
  <si>
    <t>https://pubmed.ncbi.nlm.nih.gov/32695884/</t>
  </si>
  <si>
    <t>Maroko AR et al.</t>
  </si>
  <si>
    <t>COVID-19 and Inequity: a Comparative Spatial Analysis of New York City and Chicago Hot Spots</t>
  </si>
  <si>
    <t>J Urban Health</t>
  </si>
  <si>
    <t>There have been numerous reports that the impact of the ongoing COVID-19 epidemic has disproportionately impacted traditionally vulnerable communities associated with neighborhood attributes, such as the proportion of racial and ethnic minorities, migrants, and the lower income households. The goal of this ecological cross-sectional study is to examine the demographic and economic nature of spatial hot and cold spots of SARS-CoV-2 rates in New York City and Chicago as of April 13, 2020 using data from the New York City Department of Health and Mental Hygiene, Illinois Department of Public Health, and the American Community Survey. In both cities, cold spots (clusters of low SARS-CoV-2 rate ZIP code tabulation areas as identified by the Getis-Ord (GI*) statistic) demonstrated social determinants of health characteristics typically associated with better health outcomes and the ability to maintain physical distance ("social distancing"). These neighborhoods tended to be wealthier, have higher educational attainment, higher proportions of non-Hispanic white residents, and more workers in managerial occupations (all p values &lt; 0.01 using Wilcoxon two-sample test). Hot spots (clusters of high SARS-CoV-2 rate ZIP code tabulation areas) had similarities as well, such as lower rates of college graduates and higher proportions of people of color. It also appears that household size (more people per household), rather than overall population density (people per square mile), is more strongly associated with hot spots. New York City had an average of 3.0 people per household in hot spots and 2.1 in cold spots (p &lt; 0.01), and Chicago had 2.8 people per household in hot spots and 2.0 in cold spots (p = 0.03). However, hotspots were located in neighborhoods that were significantly less dense (New York City: 22,900 people per square mile in hot spots and 68,900 in cold spots (p &lt; 0.01); Chicago: 10,000 people per square mile in hot spots and 23,400 in cold spots (p = 0.03)). Findings suggest important differences between the cities' hot spots as well. NYC hot spots can be described as working-class and middle-income communities, perhaps indicative of greater concentrations of service workers and other occupations (including those classified as "essential services" during the pandemic) that may not require a college degree but pay wages above poverty levels. Chicago's hot spot neighborhoods, on the other hand, are among the city's most vulnerable, low-income neighborhoods with extremely high rates of poverty, unemployment, and non-Hispanic Black residents.</t>
  </si>
  <si>
    <t>https://pubmed.ncbi.nlm.nih.gov/32691212/</t>
  </si>
  <si>
    <t>Shang J et al.</t>
  </si>
  <si>
    <t>COVID-19 Preparedness in US Home Health Care Agencies</t>
  </si>
  <si>
    <t>JAMDA</t>
  </si>
  <si>
    <t>Objectives: In the United States, home health agencies (HHAs) provide essential services for patients recovering from post-acute care and older adults who are aging in place. During the COVID-19 pandemic, HHAs may face additional challenges caring for these vulnerable patients. Our objective was to explore COVID-19 preparedness of US HHAs and compare results by urban/rural location.
Design: Cross-sectional study.
Setting/participants: Using a stratified random sample of 978 HHAs, we conducted a 22-item online survey from April 10 to 17, 2020.
Methods: Summary statistics were computed; open-ended narrative responses were synthesized using qualitative methods.
Results: Similar to national data, most responding HHAs (n = 121, 12% response rate) were for-profit and located in the South. Most HHAs had infectious disease outbreaks included in their emergency preparedness plan (76%), a staff member in charge of outbreak/disaster preparedness (84%), and had provided their staff with COVID-19 education and training (97%). More urban HHAs had cared for confirmed and recovered COVID-19 patients than rural HHAs, but urban HHAs had less capacity to test for COVID-19 than rural HHAs (9% vs 21%). Most (69%) experienced patient census declines and had a current and/or anticipated supply shortage. Rural agencies were affected less than urban agencies. HHAs have already rationed (69%) or implemented extended use (55%) or limited reuse (61%) of personal protective equipment (PPE). Many HHAs reported accessing supplemental PPE from state/local resources, donations, and do-it-yourself efforts; more rural HHAs had accessed these additional resources compared with urban HHAs.</t>
  </si>
  <si>
    <t>https://pubmed.ncbi.nlm.nih.gov/32674820/</t>
  </si>
  <si>
    <t>Wortham JM et al.</t>
  </si>
  <si>
    <t>Characteristics of Persons Who Died with COVID-19 - United States, February 12-May 18, 2020</t>
  </si>
  <si>
    <t>During January 1, 2020-May 18, 2020, approximately 1.3 million cases of coronavirus disease 2019 (COVID-19) and 83,000 COVID-19-associated deaths were reported in the United States (1). Understanding the demographic and clinical characteristics of decedents could inform medical and public health interventions focused on preventing COVID-19-associated mortality. This report describes decedents with laboratory-confirmed infection with SARS-CoV-2, the virus that causes COVID-19, using data from 1) the standardized CDC case-report form (case-based surveillance) (https://www.cdc.gov/coronavirus/2019-ncov/php/reporting-pui.html) and 2) supplementary data (supplemental surveillance), such as underlying medical conditions and location of death, obtained through collaboration between CDC and 16 public health jurisdictions (15 states and New York City).</t>
  </si>
  <si>
    <t>https://pubmed.ncbi.nlm.nih.gov/32673298/</t>
  </si>
  <si>
    <t>Jones J et al.</t>
  </si>
  <si>
    <t>Similarities and Differences in COVID-19 Awareness, Concern, and Symptoms by Race and Ethnicity in the United States: Cross-Sectional Survey</t>
  </si>
  <si>
    <t>Journal of Medical Internet Research</t>
  </si>
  <si>
    <t>Background: Existing health disparities based on race and ethnicity in the United States are contributing to disparities in morbidity and mortality during the coronavirus disease (COVID-19) pandemic. We conducted an online survey of American adults to assess similarities and differences by race and ethnicity with respect to COVID-19 symptoms, estimates of the extent of the pandemic, knowledge of control measures, and stigma.
Objective: The aim of this study was to describe similarities and differences in COVID-19 symptoms, knowledge, and beliefs by race and ethnicity among adults in the United States.
Methods: We conducted a cross-sectional survey from March 27, 2020 through April 1, 2020. Participants were recruited on social media platforms and completed the survey on a secure web-based survey platform. We used chi-square tests to compare characteristics related to COVID-19 by race and ethnicity. Statistical tests were corrected using the Holm Bonferroni correction to account for multiple comparisons.
Results: A total of 1435 participants completed the survey; 52 (3.6%) were Asian, 158 (11.0%) were non-Hispanic Black, 548 (38.2%) were Hispanic, 587 (40.9%) were non-Hispanic White, and 90 (6.3%) identified as other or multiple races. Only one symptom (sore throat) was found to be different based on race and ethnicity (P=.003); this symptom was less frequently reported by Asian (3/52, 5.8%), non-Hispanic Black (9/158, 5.7%), and other/multiple race (8/90, 8.9%) participants compared to those who were Hispanic (99/548, 18.1%) or non-Hispanic White (95/587, 16.2%). Non-Hispanic White and Asian participants were more likely to estimate that the number of current cases was at least 100,000 (P=.004) and were more likely to answer all 14 COVID-19 knowledge scale questions correctly (Asian participants, 13/52, 25.0%; non-Hispanic White participants, 180/587, 30.7%) compared to Hispanic (108/548, 19.7%) and non-Hispanic Black (25/158, 15.8%) participants.
Conclusions: We observed differences with respect to knowledge of appropriate methods to prevent infection by the novel coronavirus that causes COVID-19. Deficits in knowledge of proper control methods may further exacerbate existing race/ethnicity disparities. Additional research is needed to identify trusted sources of information in Hispanic and non-Hispanic Black communities and create effective messaging to disseminate correct COVID-19 prevention and treatment information.
Keywords: COVID-19; SARS-CoV-2; awareness; concern; cross-sectional; ethnicity; health disparity; inequality; knowledge; race; symptom.</t>
  </si>
  <si>
    <t>https://pubmed.ncbi.nlm.nih.gov/32614778/</t>
  </si>
  <si>
    <t>Bello-Chavolla OY et al.</t>
  </si>
  <si>
    <t>Unequal impact of structural health determinants and comorbidity on COVID-19 severity and lethality in older Mexican adults: Considerations beyond chronological aging</t>
  </si>
  <si>
    <t>J Gerontol A Biol Sci Med Sci.</t>
  </si>
  <si>
    <t>Background: COVID-19 has had a disproportionate impact on older adults. Mexico's population is younger, yet COVID-19's impact on older adults is comparable to countries with older population structures. Here, we aim to identify health and structural determinants that increase susceptibility to COVID-19 in older Mexican adults beyond chronological aging.
Methods: We analyzed confirmed COVID-19 cases in older adults using data from the General Directorate of Epidemiology of Mexican Ministry of Health. We modeled risk factors for increased COVID-19 severity and mortality, using mixed models to incorporate multilevel data concerning healthcare access and marginalization. We also evaluated structural factors and comorbidity profiles compared to chronological age for COVID-19 mortality risk prediction.
Results: We analyzed 20,804 confirmed SARS-CoV-2 cases in adults aged ≥60 years. Male sex, smoking, diabetes, and obesity were associated with pneumonia, hospitalization and ICU admission in older adults, CKD and COPD were associated with hospitalization. High social lag indexes and access to private care were predictors of COVID-19 severity and mortality. Age was not a predictor of COVID-19 severity in individuals without comorbidities and combination of structural factors and comorbidities were better predictors of COVID-19 lethality and severity compared to chronological age alone. COVID-19 baseline lethality hazards were heterogeneously distributed across Mexican municipalities, particularly when comparing urban and rural areas.
Conclusions: Structural factors and comorbidity explain excess risk for COVID-19 severity and mortality over chronological age in older Mexican adults. Clinical decision-making related to COVID-19 should focus away from chronological aging onto more a comprehensive geriatric care approach.
Keywords: COVID-19; Human Aging; Inequality; Mexico; Mortality; SARS-CoV-2.</t>
  </si>
  <si>
    <t>https://pubmed.ncbi.nlm.nih.gov/32598450/</t>
  </si>
  <si>
    <t>Verhagen MD et al.</t>
  </si>
  <si>
    <t>Forecasting spatial, socioeconomic and demographic variation in COVID-19 health care demand in England and Wales</t>
  </si>
  <si>
    <t>BMC Medicine</t>
  </si>
  <si>
    <t>Background: COVID-19 poses one of the most profound public health crises for a hundred years. As of mid-May 2020, across the world, almost 300,000 deaths and over 4 million confirmed cases were registered. Reaching over 30,000 deaths by early May, the UK had the highest number of recorded deaths in Europe, second in the world only to the USA. Hospitalization and death from COVID-19 have been linked to demographic and socioeconomic variation. Since this varies strongly by location, there is an urgent need to analyse the mismatch between health care demand and supply at the local level. As lockdown measures ease, reinfection may vary by area, necessitating a real-time tool for local and regional authorities to anticipate demand.
Methods: Combining census estimates and hospital capacity data from ONS and NHS at the Administrative Region, Ceremonial County (CC), Clinical Commissioning Group (CCG) and Lower Layer Super Output Area (LSOA) level from England and Wales, we calculate the number of individuals at risk of COVID-19 hospitalization. Combining multiple sources, we produce geospatial risk maps on an online dashboard that dynamically illustrate how the pre-crisis health system capacity matches local variations in hospitalization risk related to age, social deprivation, population density and ethnicity, also adjusting for the overall infection rate and hospital capacity.
Results: By providing fine-grained estimates of expected hospitalization, we identify areas that face higher disproportionate health care burdens due to COVID-19, with respect to pre-crisis levels of hospital bed capacity. Including additional risks beyond age-composition of the area such as social deprivation, race/ethnic composition and population density offers a further nuanced identification of areas with disproportionate health care demands.
Conclusions: Areas face disproportionate risks for COVID-19 hospitalization pressures due to their socioeconomic differences and the demographic composition of their populations. Our flexible online dashboard allows policy-makers and health officials to monitor and evaluate potential health care demand at a granular level as the infection rate and hospital capacity changes throughout the course of this pandemic. This agile knowledge is invaluable to tackle the enormous logistical challenges to re-allocate resources and target susceptible areas for aggressive testing and tracing to mitigate transmission.</t>
  </si>
  <si>
    <t>https://pubmed.ncbi.nlm.nih.gov/32594909/</t>
  </si>
  <si>
    <t>Trivedy C et al.</t>
  </si>
  <si>
    <t>The impact of the risk of COVID-19 on Black, Asian and Minority Ethnic (BAME) members of the UK dental profession</t>
  </si>
  <si>
    <t>Br Dent J</t>
  </si>
  <si>
    <t>There is growing evidence that Black, Asian and Minority Ethnic (BAME) groups in the UK are at increased risk of death from coronavirus (COVID-19), with Black Afro-Caribbean, Indian, Pakistani and Bangladeshi populations being particularly at risk. Although the reasons are unclear, it is likely to be a combination of cultural and socioeconomic, as well as the higher prevalence of co-morbidities such as high blood pressure, cardiovascular disease, raised body mass index (BMI) and type 2 diabetes in these populations. The NHS is advising that frontline staff of BAME origin should be risk-assessed regarding their safety in working in clinical areas which are at risk of COVID-19. There is, however, little evidence on the risks posed to the BAME community within the dental profession. This paper outlines some of the challenges faced, and advocates that urgent action needs to be taken to mitigate the risks of COVID-19 and ensure BAME staff safety upon returning to work.</t>
  </si>
  <si>
    <t>https://pubmed.ncbi.nlm.nih.gov/32591702/</t>
  </si>
  <si>
    <t>Oronce CIA et al.</t>
  </si>
  <si>
    <t>Association Between State-Level Income Inequality and COVID-19 Cases and Mortality in the USA</t>
  </si>
  <si>
    <t>J Gen Intern Med</t>
  </si>
  <si>
    <t>https://pubmed.ncbi.nlm.nih.gov/32583336/</t>
  </si>
  <si>
    <t>Honarvar B et al.</t>
  </si>
  <si>
    <t>Knowledge, attitudes, risk perceptions, and practices of adults toward COVID-19: a population and field-based study from Iran</t>
  </si>
  <si>
    <t>Int J Public Health</t>
  </si>
  <si>
    <t>Objectives: To determine peoples' knowledge, attitudes, risk perceptions, and practices to provide policymakers pieces of field-based evidence and help them in the management of the COVID-19 epidemic.
Methods: This population-based survey was conducted using multi-stage stratified and cluster sampling in Shiraz, Iran. A total of 1331 persons were interviewed. The questionnaires were completed by face-to-face interviews. Univariable and multivariable (linear regression) data analyses were done using SPSS.
Results: The participants answered 63% of questions regarding knowledge, and 78% of questions regarding practice correctly. Only, 4.8% knew about common symptoms of COVID-19 and 7.3% about warning signs that require referral to hospitals. Males, lower educated people, and elders had a lower level of knowledge and poorer practices. Knowledge was also lower in the marginalized (socially deprived) people. Knowledge and practices' correlation was 37%. Overall, 43.6% considered themselves at high risk of COVID-19, and 50% considered it as a severe disease. This disease had negative effects on most participants' routine activities (69.1%). The participants preferred to follow the news from the national TV/Radio, social networks, and foreign satellite channels, respectively.
Conclusions: Encouragement of people to observe preventive measures and decreasing social stress, especially among males, lower educated people, elders, and marginalized groups, are highly recommended.</t>
  </si>
  <si>
    <t>https://pubmed.ncbi.nlm.nih.gov/32583009/</t>
  </si>
  <si>
    <t>Maciel JAC et al.</t>
  </si>
  <si>
    <t>Initial analysis of the spatial correlation between the incidence of COVID-19 and human development in the municipalities of the state of Ceará in Brazil</t>
  </si>
  <si>
    <t>Rev Bras Epidemiol</t>
  </si>
  <si>
    <t>Objective: To analyze the spatial distribution of the incidence of COVID-19 and its correlation with the municipal human development index (MHDI) of the municipalities of Ceará.
Methods: This is an ecological study with data recovered from the 15th epidemiological week and the 19th one of the year 2020 using the MHDI and the COVID-19 incidence coefficient for each municipality as variables. The univariate spatial correlation and the bivariate one were analyzed using the TerraView and GeoDa softwares.
Results: The incidence of COVID-19 has spatial dependence with moderate positive correlation and the formation of high-high clusters located in the metropolitan region of Fortaleza and municipalities in the north region. The lowest incidence was a low-low cluster in the south and west regions. There was a positive bivariate correlation between MHDI and the incidence of COVID-19 with the formation of a cluster in the metropolitan region of Fortaleza.
Conclusion: The uneven mapping of COVID-19 and its relationship with MHDI in Ceará can contribute to actions to regional combat the pandemic.</t>
  </si>
  <si>
    <t>https://pubmed.ncbi.nlm.nih.gov/32578812/</t>
  </si>
  <si>
    <t>Holmes L Jr et al.</t>
  </si>
  <si>
    <t>Black-White Risk Differentials in COVID-19 (SARS-COV2) Transmission, Mortality and Case Fatality in the United States: Translational Epidemiologic Perspective and Challenges</t>
  </si>
  <si>
    <t>Int J Environ Res Public Health</t>
  </si>
  <si>
    <t>Background: Social and health inequities predispose vulnerable populations to adverse morbidity and mortality outcomes of epidemics and pandemics. While racial disparities in cumulative incidence (CmI) and mortality from the influenza pandemics of 1918 and 2009 implicated Blacks with survival disadvantage relative to Whites in the United States, COVID-19 currently indicates comparable disparities. We aimed to: (a) assess COVID-19 CmI by race, (b) determine the Black-White case fatality (CF) and risk differentials, and (c) apply explanatory model for mortality risk differentials.
Methods: COVID-19 data on confirmed cases and deaths by selective states health departments were assessed using a cross-sectional ecologic design. Chi-square was used for CF independence, while binomial regression model for the Black-White risk differentials.
Results: The COVID-19 mortality CmI indicated Blacks/AA with 34% of the total mortality in the United States, albeit their 13% population size. The COVID-19 CF was higher among Blacks/AA relative to Whites; Maryland, (2.7% vs. 2.5%), Wisconsin (7.4% vs. 4.8%), Illinois (4.8% vs. 4.2%), Chicago (5.9% vs. 3.2%), Detroit (Michigan), 7.2% and St. John the Baptist Parish (Louisiana), 7.9%. Blacks/AA compared to Whites in Michigan were 15% more likely to die, CmI risk ratio (CmIRR) = 1.15, 95% CI, 1.01-1.32. Blacks/AA relative to Whites in Illinois were 13% more likely to die, CmIRR = 1.13, 95% CI, 0.93-1.39, while Blacks/AA compared to Whites in Wisconsin were 51% more likely to die, CmIRR = 1.51, 95% CI, 1.10-2.10. In Chicago, Blacks/AA were more than twice as likely to die, CmIRR = 2.24, 95% CI, 1.36-3.88.
Conclusion: Substantial racial/ethnic disparities are observed in COVID-19 CF and mortality with Blacks/AA disproportionately affected across the United States.</t>
  </si>
  <si>
    <t>https://pubmed.ncbi.nlm.nih.gov/32560363/</t>
  </si>
  <si>
    <t>Alsan M et al.</t>
  </si>
  <si>
    <t>Disparities in Coronavirus 2019 Reported Incidence, Knowledge, and Behavior Among US Adults</t>
  </si>
  <si>
    <t>JAMA Netw Open</t>
  </si>
  <si>
    <t>Importance: Data from the coronavirus disease 2019 (COVID-19) pandemic in the US show large differences in hospitalizations and mortality across race and geography. However, there are limited data on health information, beliefs, and behaviors that might indicate different exposure to risk.
Objective: To determine the association of sociodemographic characteristics with reported incidence, knowledge, and behavior regarding COVID-19 among US adults.
Design, setting, and participants: A US national survey study was conducted from March 29 to April 13, 2020, to measure differences in knowledge, beliefs, and behavior about COVID-19. The survey oversampled COVID-19 hotspot areas. The survey was conducted electronically. The criteria for inclusion were age 18 years or older and residence in the US. Data analysis was performed in April 2020.
Main outcomes and measures: The main outcomes were incidence, knowledge, and behaviors related to COVID-19 as measured by survey response.
Results: The survey included 5198 individuals (mean [SD] age, 48 [18] years; 2336 men [45%]; 3759 white [72%], 830 [16%] African American, and 609 [12%] Hispanic). The largest differences in COVID-19-related knowledge and behaviors were associated with race/ethnicity, sex, and age, with African American participants, men, and people younger than 55 years showing less knowledge than other groups. African American respondents were 3.5 percentage points (95% CI, 1.5 to 5.5 percentage points; P = .001) more likely than white respondents to report being infected with COVID-19, as were men compared with women (3.2 percentage points; 95% CI, 2.0 to 4.4 percentage points; P &lt; .001). Knowing someone who tested positive for COVID-19 was more common among African American respondents (7.2 percentage points; 95% CI, 3.4 to 10.9 percentage points; P &lt; .001), people younger than 30 years (11.6 percentage points; 95% CI, 7.5 to 15.7 percentage points; P &lt; .001), and people with higher incomes (coefficient on earning ≥$100 000, 12.3 percentage points; 95% CI, 8.7 to 15.8 percentage points; P &lt; .001). Knowledge of potential fomite spread was lower among African American respondents (-9.4 percentage points; 95% CI, -13.1 to -5.7 percentage points; P &lt; .001), Hispanic respondents (-4.8 percentage points; 95% CI, -8.9 to -0.77 percentage points; P = .02), and people younger than 30 years (-10.3 percentage points; 95% CI, -14.1 to -6.5 percentage points; P &lt; .001). Similar gaps were found with respect to knowledge of COVID-19 symptoms and preventive behaviors.
Conclusions and relevance: In this survey study of US adults, there were gaps in reported incidence of COVID-19 and knowledge regarding its spread and symptoms and social distancing behavior. More effort is needed to increase accurate information and encourage appropriate behaviors among minority communities, men, and younger people.</t>
  </si>
  <si>
    <t>https://pubmed.ncbi.nlm.nih.gov/32556260/</t>
  </si>
  <si>
    <t>Zhang CH and Schwartz GG</t>
  </si>
  <si>
    <t>Spatial Disparities in Coronavirus Incidence and Mortality in the United States: An Ecological Analysis as of May 2020</t>
  </si>
  <si>
    <t>J Rural Health</t>
  </si>
  <si>
    <t>Purpose: This ecological analysis investigates the spatial patterns of the COVID-19 epidemic in the United States in relation to socioeconomic variables that characterize US counties.
Methods: Data on confirmed cases and deaths from COVID-19 for 2,814 US counties were obtained from Johns Hopkins University. We used Geographic Information Systems (GIS) to map the spatial aspects of this pandemic and investigate the disparities between metropolitan and nonmetropolitan communities. Multiple regression models were used to explore the contextual risk factors of infections and death across US counties. We included population density, percent of population aged 65+, percent population in poverty, percent minority population, and percent of the uninsured as independent variables. A state-level measure of the percent of the population that has been tested for COVID-19 was used to control for the impact of testing.
Findings: The impact of COVID-19 in the United States has been extremely uneven. Although densely populated large cities and their surrounding metropolitan areas are hotspots of the pandemic, it is counterintuitive that incidence and mortality rates in some small cities and nonmetropolitan counties approximate those in epicenters such as New York City. Regression analyses support the hypotheses of positive correlations between COVID-19 incidence and mortality rates and socioeconomic factors including population density, proportions of elderly residents, poverty, and percent population tested.
Conclusions: Knowledge about the spatial aspects of the COVID-19 epidemic and its socioeconomic correlates can inform first responders and government efforts. Directives for social distancing and to "shelter-in-place" should continue to stem the spread of COVID-19.</t>
  </si>
  <si>
    <t>https://pubmed.ncbi.nlm.nih.gov/32543763/</t>
  </si>
  <si>
    <t>Peters DJ</t>
  </si>
  <si>
    <t>Community Susceptibility and Resiliency to COVID-19 Across the Rural-Urban Continuum in the United States</t>
  </si>
  <si>
    <t>Purpose: This study creates a COVID-19 susceptibility scale at the county level, describes its components, and then assesses the health and socioeconomic resiliency of susceptible places across the rural-urban continuum.
Methods: Factor analysis grouped 11 indicators into 7 distinct susceptibility factors for 3,079 counties in the conterminous United States. Unconditional mean differences are assessed using a multivariate general linear model. Data from 2018 are primarily taken from the US Census Bureau and CDC.
Results: About 33% of rural counties are highly susceptible to COVID-19, driven by older and health-compromised populations, and care facilities for the elderly. Major vulnerabilities in rural counties include fewer physicians, lack of mental health services, higher disability, and more uninsured. Poor Internet access limits telemedicine. Lack of social capital and social services may hinder local pandemic recovery. Meat processing facilities drive risk in micropolitan counties. Although metropolitan counties are less susceptible due to healthier and younger populations, about 6% are at risk due to community spread from dense populations. Metropolitan vulnerabilities include minorities at higher health and diabetes risk, language barriers, being a transportation hub that helps spread infection, and acute housing distress.
Conclusions: There is an immediate need to know specific types of susceptibilities and vulnerabilities ahead of time to allow local and state health officials to plan and allocate resources accordingly. In rural areas it is essential to shelter-in-place vulnerable populations, whereas in large metropolitan areas general closure orders are needed to stop community spread. Pandemic response plans should address vulnerabilities.</t>
  </si>
  <si>
    <t>https://pubmed.ncbi.nlm.nih.gov/32543751/</t>
  </si>
  <si>
    <t>Suleyman G et al.</t>
  </si>
  <si>
    <t>Clinical Characteristics and Morbidity Associated With Coronavirus Disease 2019 in a Series of Patients in Metropolitan Detroit</t>
  </si>
  <si>
    <t>Importance: In late December 2019, an outbreak caused by a novel severe acute respiratory syndrome coronavirus 2 emerged in Wuhan, China. Data on the clinical characteristics and outcomes of infected patients in urban communities in the US are limited.
Objectives: To describe the clinical characteristics and outcomes of patients with coronavirus disease 2019 (COVID-19) and to perform a comparative analysis of hospitalized and ambulatory patient populations.
Design, setting, and participants: This study is a case series of 463 consecutive patients with COVID-19 evaluated at Henry Ford Health System in metropolitan Detroit, Michigan, from March 9 to March 27, 2020. Data analysis was performed from March to April 2020.
Exposure: Laboratory-confirmed severe acute respiratory syndrome coronavirus 2 infection.
Main outcomes and measures: Demographic data, underlying comorbidities, clinical presentation, complications, treatment, and outcomes were collected.
Results: Of 463 patients with COVID-19 (mean [SD] age, 57.5 [16.8] years), 259 (55.9%) were female, and 334 (72.1%) were African American. Most patients (435 [94.0%]) had at least 1 comorbidity, including hypertension (295 patients [63.7%]), chronic kidney disease (182 patients [39.3%]), and diabetes (178 patients [38.4%]). Common symptoms at presentation were cough (347 patients [74.9%]), fever (315 patients [68.0%]), and dyspnea (282 patients [60.9%]). Three hundred fifty-five patients (76.7%) were hospitalized; 141 (39.7%) required intensive care unit management and 114 (80.8%) of those patients required invasive mechanical ventilation. Male sex (odds ratio [OR], 2.0; 95% CI, 1.3-3.2; P = .001), severe obesity (OR, 2.0; 95% CI, 1.4-3.6; P = .02), and chronic kidney disease (OR, 2.0; 95% CI, 1.3-3.3; P = .006) were independently associated with intensive care unit admission. Patients admitted to the intensive care unit had longer length of stay and higher incidence of respiratory failure and acute respiratory distress syndrome requiring invasive mechanical ventilation, acute kidney injury requiring dialysis, shock, and mortality (57 patients [40.4%] vs 15 patients [7.0%]) compared with patients in the general practice unit. Twenty-nine (11.2%) of those discharged from the hospital were readmitted and, overall, 20.0% died within 30 days. Male sex (OR, 1.8; 95% CI, 1.1-3.1; P = .03) and age older than 60 years (OR, 5.3; 95% CI, 2.9-9.7; P &lt; .001) were significantly associated with mortality, whereas African American race was not (OR, 0.98; 95% CI, 0.54-1.8; P = .86).
Conclusions and relevance: In this review of urban metropolitan patients with COVID-19, most were African American with a high prevalence of comorbid conditions and high rates of hospitalization, intensive care unit admission, complications, and mortality due to COVID-19.</t>
  </si>
  <si>
    <t>https://pubmed.ncbi.nlm.nih.gov/32543702/</t>
  </si>
  <si>
    <t>ECDC Public Health Emergency Team</t>
  </si>
  <si>
    <t>High impact of COVID-19 in long-term care facilities, suggestion for monitoring in the EU/EEA, May 2020</t>
  </si>
  <si>
    <t>Euro Surveill</t>
  </si>
  <si>
    <t>Residents in long-term care facilities (LTCF) are a vulnerable population group. Coronavirus disease (COVID-19)-related deaths in LTCF residents represent 30-60% of all COVID-19 deaths in many European countries. This situation demands that countries implement local and national testing, infection prevention and control, and monitoring programmes for COVID-19 in LTCF in order to identify clusters early, decrease the spread within and between facilities and reduce the size and severity of outbreaks.</t>
  </si>
  <si>
    <t>https://pubmed.ncbi.nlm.nih.gov/32524949/</t>
  </si>
  <si>
    <t>Okoh AK et al.</t>
  </si>
  <si>
    <t>Coronavirus disease 19 in minority populations of Newark, New Jersey</t>
  </si>
  <si>
    <t>Background: The purpose of this study is to report the clinical features and outcomes of Black/African American (AA) and Latino Hispanic patients with Coronavirus disease 2019 (COVID-19) hospitalized in an inter-city hospital in the state of New Jersey.
Methods: This is a retrospective cohort study of AA and Latino Hispanic patients with COVID-19 admitted to a 665-bed quaternary care, teaching hospital located in Newark, New Jersey. The study included patients who had completed hospitalization between March 10, 2020, and April 10, 2020. We reviewed demographics, socioeconomic variables and incidence of in-hospital mortality and morbidity. Logistic regression was used to identify predictor of in-hospital death.
Results: Out of 416 patients, 251 (60%) had completed hospitalization as of April 10, 2020. The incidence of In-hospital mortality was 38.6% (n = 97). Most common symptoms at initial presentation were dyspnea 39% (n = 162) followed by cough 38%(n = 156) and fever 34% (n = 143). Patients were in the highest quartile for population's density, number of housing units and disproportionately fell into the lowest median income quartile for the state of New Jersey. The incidence of septic shock, acute kidney injury (AKI) requiring hemodialysis and admission to an intensive care unit (ICU) was 24% (n = 59), 21% (n = 52), 33% (n = 82) respectively. Independent predictors of in-hospital mortality were older age, lower serum Hemoglobin &lt; 10 mg/dl, elevated serum Ferritin and Creatinine phosphokinase levels &gt; 1200 U/L and &gt; 1000 U/L.
Conclusions: Findings from an inter-city hospital's experience with COVID-19 among underserved minority populations showed that, more than one of every three patients were at risk for in-hospital death or morbidity. Older age and elevated inflammatory markers at presentation were associated with in-hospital death.</t>
  </si>
  <si>
    <t>https://pubmed.ncbi.nlm.nih.gov/32522191/</t>
  </si>
  <si>
    <t>Devakumar D et al.</t>
  </si>
  <si>
    <t>COVID-19: the great unequaliser</t>
  </si>
  <si>
    <t>Journal of the Royal Society of Medicine</t>
  </si>
  <si>
    <t>https://pubmed.ncbi.nlm.nih.gov/32521203/</t>
  </si>
  <si>
    <t>Abedi V et al.</t>
  </si>
  <si>
    <t>Racial, Economic and Health Inequality and COVID-19 Infection in the United States</t>
  </si>
  <si>
    <t>medRxiv</t>
  </si>
  <si>
    <t>Background: There is preliminary evidence of racial and social-economic disparities in the population infected by and dying from COVID-19. The goal of this study is to report the associations of COVID-19 with respect to race, health and economic inequality in the United States.
Methods: We performed a cross-sectional study of the associations between infection and mortality rate of COVID-19 and demographic, socioeconomic and mobility variables from 369 counties (total population: 102,178,117 [median: 73,447, IQR: 30,761-256,098]) from the seven most affected states (Michigan, New York, New Jersey, Pennsylvania, California, Louisiana, Massachusetts).
Findings: The risk factors for infection and mortality are different. Our analysis shows that counties with more diverse demographics, higher population, education, income levels, and lower disability rates were at a higher risk of COVID-19 infection. However, counties with higher disability and poverty rates had a higher death rate. African Americans were more vulnerable to COVID-19 than other ethnic groups (1,981 African American infected cases versus 658 Whites per million). Data on mobility changes corroborate the impact of social distancing.
Interpretation: The observed inequality might be due to the workforce of essential services, poverty, and access to care. Counties in more urban areas are probably better equipped at providing care. The lower rate of infection, but a higher death rate in counties with higher poverty and disability could be due to lower levels of mobility, but a higher rate of comorbidities and health care access.
Keywords: COVID-19; Economic Inequality; Health Status Disparities; Healthcare Disparities; Racial Disparity; Socioeconomic Factors; United States Population-Based Analysis..</t>
  </si>
  <si>
    <t>https://pubmed.ncbi.nlm.nih.gov/32511647/</t>
  </si>
  <si>
    <t>Guha A et al.</t>
  </si>
  <si>
    <t>Community and Socioeconomic Factors Associated with COVID-19 in the United States: Zip code level cross sectional analysis</t>
  </si>
  <si>
    <t>Background: Multiple reports have pointed towards involvement of community and socioeconomic characteristics of people in the United States may be associated with COVID-19 cases and deaths.
Methods: In this study, zip-code level data from 5 major metropolitan areas, was utilized to study the effect of multiple demographic &amp; socio-economic factors including race, age, income, chronic disease comorbidity, population density, number of people per household on number of positive cases and ensuing death. Adjusted linear regression analysis using 13 to 16 such variables was performed.
Results: Overall, 442 zip codes reporting 93,170 positive COVID-19 cases and 138 zip codes reporting mortality ranging from 0 to 25 were included in this study. A multivariable linear regression model noted that 1% increase in the proportion of residents above the age of 65 years, proportion of African American residents, proportion of females, persons per household and population density of the zip code increased the proportion of positive cases by 0.77%, 0.23%, 1.64%, 1.83% and 0.46% respectively (P&lt;0.01) with only population density remaining significant in zip codes with greater than median number of cases. In zips with greater than median number of deaths, no community/socio-economic factor contributed significantly to death.
Conclusion: This study gives early signals of gender, and racial inequalities while providing overwhelming evidence of how population density may contribute to an increase in the number of positive cases of COVID-19.</t>
  </si>
  <si>
    <t>https://pubmed.ncbi.nlm.nih.gov/32511646/</t>
  </si>
  <si>
    <t>Sy KTL et al.</t>
  </si>
  <si>
    <t>Socioeconomic disparities in subway use and COVID-19 outcomes in New York City</t>
  </si>
  <si>
    <t>Background: The United States CDC has reported that racial and ethnic disparities in the COVID-19 pandemic may in part be due to socioeconomic disadvantages that require individuals to continue to work outside their home and a lack of paid sick leave. However, data-driven analyses of the socioeconomic determinants of COVID-19 burden are still needed. Using data from New York City (NYC), we aimed to determine how socioeconomic factors impact human mobility and COVID-19 burden. Methods/Summary: New York City has a large amount of heterogeneity in socioeconomic status (SES) and demographics among neighborhoods. We used this heterogeneity to conduct a cross-sectional spatial analysis of the associations between human mobility (i.e., subway ridership), sociodemographic factors, and COVID-19 incidence as of April 26, 2020. We also conducted a secondary analysis of NYC boroughs (which are equivalent to counties in the city) to assess the relationship between the decline in subway use and the time it took for each borough to end the exponential growth period of COVID-19 cases.
Findings: Areas with the lower median income, a greater percentage of individuals who identify as non-white and/or Hispanic/Latino, a greater percentage of essential workers, and a greater percentage of healthcare workers had more subway use during the pandemic. The positive associations between subway use and median income, and between subway use and percent non-white and/or Hispanic/Latino do not remain when adjusted for the percent of essential workers. This suggests essential work is what drives subway use in lower SES zip codes and communities of color. Increased subway use was associated with a higher rate of COVID-19 cases per 100,000 population when adjusted for testing effort (aRR=1.11; 95% CI: 1.03 - 1.19), but this association was weaker once we adjusted for median income (aRR=1.06; 95% CI: 1.00 - 1.12). All sociodemographic variables were significantly associated with the rate of positive cases per 100,000 population when adjusting for testing effort (except percent uninsured) and adjusting for both income and testing effort. The risk factor with the strongest association with COVID-19 was the percent of individuals in essential work (aRR = 1.59, 95% CI: 1.36 - 1.86). We found that subway use declined prior to any executive order, and there was an estimated 28-day lag between the onset of reduced subway use and the end of the exponential growth period of SARS-CoV-2 within New York City boroughs.
Interpretation: Our results suggest that the ability to stay home during the pandemic has been constrained by SES and work circumstances. Poorer neighborhoods are not afforded the same reductions in mobility as their richer counterparts. Furthermore, lower SES neighborhoods have higher disease burdens, which may be due to inequities in ability to shelter-in-place, and/or due to the plethora of other existing health disparities that increase vulnerability to COVID-19. Furthermore, the extended lag time between the dramatic fall in subway ridership and the end of the exponential growth phase for COVID-19 cases is important for future policy, because it demonstrates that if there is a resurgence, and stay-at-home orders are re-issued, then cities can expect to wait a month before reported cases will plateau.</t>
  </si>
  <si>
    <t>https://pubmed.ncbi.nlm.nih.gov/32511568/</t>
  </si>
  <si>
    <t>Rose TC et al.</t>
  </si>
  <si>
    <t>Inequalities in COVID19 mortality related to ethnicity and socioeconomic deprivation</t>
  </si>
  <si>
    <t>Background: Initial reports suggest that ethnic minorities may be experiencing more severe coronavirus disease 2019 (COVID19) outcomes. We therefore assessed the association between ethnic composition, income deprivation and COVID19 mortality rates in England. Methods: We performed a cross-sectional ecological analysis across England's upper-tier local authorities. We assessed the association between the proportion of the population from Black, Asian and Minority Ethnic (BAME) backgrounds, income deprivation and COVID19 mortality rates using multivariable negative binomial regression, adjusting for population density, proportion of the population aged 50-79 and 80+ years, and the duration of the epidemic in each area. Findings: Local authorities with a greater proportion of residents from ethnic minority backgrounds had statistically significantly higher COVID19 mortality rates, as did local authorities with a greater proportion of residents experiencing deprivation relating to low income. After adjusting for income deprivation and other covariates, each percentage point increase in the proportion of the population from BAME backgrounds was associated with a 1% increase in the COVID19 mortality rate [IRR=1.01, 95%CI 1.01-1.02]. Each percentage point increase in the proportion of the population experiencing income deprivation was associated with a 2% increase in the COVID19 mortality rate [IRR=1.02, 95%CI 1.01-1.04]. Interpretation: This study provides evidence that both income deprivation and ethnicity are associated with greater COVID19 mortality. To reduce these inequalities, Government needs to target effective control and recovery measures at these disadvantaged communities, proportionate to their greater needs and vulnerabilities, during and following the pandemic. Funding: National Institute of Health Research; Medical Research Council</t>
  </si>
  <si>
    <t>https://www.medrxiv.org/content/10.1101/2020.04.25.20079491v2</t>
  </si>
  <si>
    <t>White C and Nafilyan V</t>
  </si>
  <si>
    <t>Coronavirus (COVID-19) related deaths by ethnic group, England and Wales: 2 March 2020 to 10 April 2020, Office of National Statistics, 7th May 2020</t>
  </si>
  <si>
    <t>Office for National Statistics</t>
  </si>
  <si>
    <t>Comparison of deaths where the coronavirus (COVID-19) was mentioned on the death certificate by broad age group, sex and ethnic group, using linked census and mortality records on deaths registered up to 17 April 2020. Includes death counts, cause-specific mortality ratios and odds ratios to identify differential risks of COVID-19-related deaths.</t>
  </si>
  <si>
    <t>https://www.ons.gov.uk/peoplepopulationandcommunity/birthsdeathsandmarriages/deaths/articles/coronavirusrelateddeathsbyethnicgroupenglandandwales/2march2020to10april2020</t>
  </si>
  <si>
    <t xml:space="preserve">Williamson EJ et al. </t>
  </si>
  <si>
    <t>OpenSAFELY: factors associated with COVID-19 death in 17 million patients</t>
  </si>
  <si>
    <t>Nature</t>
  </si>
  <si>
    <t>COVID-19 has rapidly afected mortality worldwide1 . There is unprecedented urgency to understand who is most at risk of severe outcomes, requiring new approaches for timely analysis of large datasets. Working on behalf of NHS England, here we created OpenSAFELY: a secure health analytics platform covering 40% of all patients in England, holding patient data within the existing data centre of a major primary care electronic health records vendor. Primary care records of 17,278,392 adults were pseudonymously linked to 10,926 COVID-19-related deaths. COVID-19-related death was associated with: being male (hazard ratio (HR) 1.59, 95% confdence interval (CI) 1.53–1.65); older age and deprivation (both with a strong gradient); diabetes; severe asthma; and various other medical conditions. Compared with people with white ethnicity, Black and South Asian people were at higher risk even after adjustment for other factors (HR 1.48, 1.30–1.69 and 1.44, 1.32–1.58, respectively). We have quantifed a range of clinical risk factors for COVID-19-related death in the largest cohort study conducted by any country to date. OpenSAFELY is rapidly adding further patients’ records; we will update and extend results regularly.</t>
  </si>
  <si>
    <t>https://www.medrxiv.org/content/10.1101/2020.05.06.20092999v1</t>
  </si>
  <si>
    <t>Razaq A et al.</t>
  </si>
  <si>
    <t>BAME COVID-19 DEATHS – What do we know? Rapid data &amp; evidence review</t>
  </si>
  <si>
    <t>The Centre for Evidence-Based Medicine</t>
  </si>
  <si>
    <t>Evidence indicates markedly higher mortality risk from COVID-19 among Black, Asian and Minority Ethnic (BAME) groups, but deaths are not consistent across BAME groups. Similarly, adverse outcomes are seen for BAME patients in intensive care units and amongst medical staff and Health and Care Workers. The exact reasons for this increased risk and vulnerability from COVID-19 in BAME populations are not known. There may be a number of contributing factors in the general population such as overrepresentation of BAME populations in lower socio-economic groups, multi-family and multi-generational households, co-morbidity exposure risks, and disproportionate employment in lower band key worker roles. For Health and Care workers, there are increased health and care setting exposure risks.</t>
  </si>
  <si>
    <t>https://www.cebm.net/covid-19/bame-covid-19-deaths-what-do-we-know-rapid-data-evidence-review/</t>
  </si>
  <si>
    <t>Marshall L and Abbs I</t>
  </si>
  <si>
    <t>Emerging evidence on health inequalities and COVID-19: June 2020</t>
  </si>
  <si>
    <t>In early May, a Health Foundation long read asked whether the coronavirus (COVID-19) pandemic could be a watershed moment for health inequalities. Since then, we have been rounding up the emerging evidence about the unequal impact of the virus and the wider governmental and societal response.
As the period of lockdown continued through June we learned more about these unequal impacts. Here, we give an overview of some of this emerging evidence. While the progressive lifting of lockdown measures began during June, much of the evidence presented reflects the period of full lockdown and the early stages of restrictions being eased.</t>
  </si>
  <si>
    <t>https://www.health.org.uk/news-and-comment/blogs/emerging-evidence-on-health-inequalities-and-covid-19-june-2020</t>
  </si>
  <si>
    <t>Wilson H and Waddell S</t>
  </si>
  <si>
    <t>Covid-19 and early intervention: Understanding the impact, preparing for recovery</t>
  </si>
  <si>
    <t>Early Intervention Forum</t>
  </si>
  <si>
    <t>This report highlights the impact of the Covid-19 pandemic and lockdown on local services for children and families, based on the experiences of service leaders and head teachers, and explores their responses to both the immediate challenges and the major challenges on the horizon, as the country moves towards recovery.</t>
  </si>
  <si>
    <t>https://www.eif.org.uk/report/covid-19-and-early-intervention-understanding-the-impact-preparing-for-recovery</t>
  </si>
  <si>
    <t>Covid-19: the impacts of the pandemic on inequality</t>
  </si>
  <si>
    <t>Much of the debate about the impacts of the COVID-19 pandemic, our responses to it, and the longer-term legacy that it will leave has quickly become a discussion about various forms of inequality. The purpose of this report is to bring together what has emerged so far about the impacts of the crisis on inequalities across several key domains of life and, in doing so, to make a few overarching points.</t>
  </si>
  <si>
    <t>https://www.ifs.org.uk/publications/14879</t>
  </si>
  <si>
    <t>Rothgang H et al.</t>
  </si>
  <si>
    <t>Care Homes and COVID-19: Results of an Online
Survey in Germany</t>
  </si>
  <si>
    <t>LTCcovid, International Long-Term
Care Policy Network, CPEC-LSE,</t>
  </si>
  <si>
    <t>Key points
• About half of all COVID-19 deaths in Germany are of care home residents. This is similar to
findings from other Western countries. Like in those countries, care homes are the most
important hotspot for COVID-19 deaths. It is likely that the absolute number of deceased
care home residents in Germany is lower than in other countries because COVID-19-related
mortality is generally lower than in many other countries, not so much because there is
better protection in care homes than elsewhere.
• 80 percent of all care homes do not have even one SARS-CoV-2 case among their residents.
Of those that have cases, one third have eleven cases or more. Once the virus enters the
facility, it seems to be difficult to prevent further spreading.
• At the beginning of the pandemic, care homes suffered from severe shortages of personal
protective equipment and surface disinfectants. Since then, the situation has improved
considerably but some shortages still persist.
• In order to protect their residents, care homes restricted all physical contact to persons
outside the care home. Consequently, this restriction in itself has endangered the mental
health of residents. These measures should be replaced by provisions that allow contact
without significantly increasing the risk of infection.
• When the survey was conducted, residents and employees were only tested if they showed
symptoms. As the results only return a few days later, most of the infections had happened
by then. In order to restrict the spreading of the virus, it is therefore important to introduce
regular serial testing of all care home employees, all visitors and those residents that move
in or return from hospital.</t>
  </si>
  <si>
    <t>https://ltccovid.org/2020/07/16/care-homes-and-covid-19-results-of-an-online-survey-in-germany/</t>
  </si>
  <si>
    <t>Burton JK et al.</t>
  </si>
  <si>
    <t>Evolution and impact of COVID-19 outbreaks in care homes: population analysis in 189 care homes in one geographic region</t>
  </si>
  <si>
    <t>Background: COVID-19 has had large impact on care-home residents internationally. This study systematically examines care-home outbreaks of COVID-19 in a large Scottish health board. Methods: Analysis of testing, cases and deaths using linked care-home, testing and mortality data for 189 care-homes with 5843 beds in a large Scottish Health Board up to 15/06/20. Findings: 70 (37.0%) of care-homes experienced a COVID-19 outbreak, 66 of which were in care-homes for older people where care-home size was strongly associated with outbreaks (OR per 20-bed increase 3.50, 95%CI 2.06 to 5.94). There were 852 confirmed cases and 419 COVID-related deaths, 401 (95.7%) of which occurred in care-homes with an outbreak, 16 (3.8%) in hospital, and two in the 119 care-homes without a known outbreak. For non-COVID related deaths, there were 73 excess deaths in care-homes with an outbreak, but no excess deaths in care-homes without an outbreak, and 24 fewer deaths than expected of care-home residents in hospital. A quarter of COVID-19 related cases and deaths occurred in five (2.6%) care-homes, and half in 13 (6.9%) care-homes. Interpretation: The large impact on excess deaths appears to be primarily a direct effect of COVID-19, with cases and deaths are concentrated in a minority of care homes. A key implication is that there is a large pool of susceptible residents if community COVID-19 incidence increases again. Shielding residents from potential sources of infection and rapid action into minimise outbreak size where infection is introduced will be critical in any wave 2. Funding: Not externally funded.</t>
  </si>
  <si>
    <t>https://www.medrxiv.org/content/10.1101/2020.07.09.20149583v1</t>
  </si>
  <si>
    <t>Bentley GR</t>
  </si>
  <si>
    <t>Don't blame the BAME : Ethnic and structural inequalities in susceptibilities to COVID ‐19</t>
  </si>
  <si>
    <t>American Journal of Human Biology</t>
  </si>
  <si>
    <t>https://onlinelibrary.wiley.com/doi/full/10.1002/ajhb.23478</t>
  </si>
  <si>
    <t>Sanders R</t>
  </si>
  <si>
    <t>Covid 19, low incomes and
poverty</t>
  </si>
  <si>
    <t>Iriss</t>
  </si>
  <si>
    <t>This summary provides an overview of recent evidence relating to:
Covid 19, low incomes and poverty.
About the evidence presented below
We searched for academic research and grey literature using a wide range of search terms including: Covid-19, poverty, low incomes, deprivation, unemployment, health inequalities, housing, school closures, food poverty, fuel poverty, benefits system.
As Covid-19 is a new phenomenon the quality of evidence in the available literature is relatively low, but does contain valuable observations for professionals working in social care.</t>
  </si>
  <si>
    <t>https://www.iriss.org.uk/sites/default/files/2020-07/iriss_esss_outline_covid_19_low_incomes_and_poverty_1.pdf</t>
  </si>
  <si>
    <t xml:space="preserve">Coronavirus: The divergence of mental health experiences
during the pandemic </t>
  </si>
  <si>
    <t xml:space="preserve">The Coronavirus: Mental Health in the Pandemic study provides unique insights into the mental health effects of the pandemic since mid-March, with five waves of data collected so far across the UK specifically focussed on mental health and wellbeing. We want to use good quality evidence to influence the actions that we need to take as a country to prevent a mental health crisis in the years to come. 
While we have all been affected by the COVID-19 crisis, the evidence from the Foundation’s Coronavirus: Mental Health in the Pandemic (‘our’) study shows a divergence in people’s experience depending on their social and/or economic context in society. As has been said: we are all in the same storm, but we are not all in the same boat. </t>
  </si>
  <si>
    <t>https://www.mentalhealth.org.uk/sites/default/files/Coronavirus%20-%20The%20divergence%20of%20mental%20health%20experiences%20%5BUpdated%5D%20%281%29.pdf</t>
  </si>
  <si>
    <t>Barnardo’s</t>
  </si>
  <si>
    <t>Mental Health and Covid-19:
In Our Own Words</t>
  </si>
  <si>
    <t xml:space="preserve">A report on how Covid-19 has affected the mental health of the young people we support.
The Government must listen to the voices of children and young people, recognise the disproportionate impact of the Covid-19 pandemic on the most vulnerable, and ensure that mental health and wellbeing approaches prioritise prevention and early intervention.
Barnardo’s worked with a group of 10 young people to produce a new report Mental Health and Covid-19: In Our Own Words. It brings together insights gathered by young people - who surveyed nearly 150 children and young people - and those gathered by Barnardo’s through our national survey of over 100 children and young people we support, as well as 4,000 children and young people through a YouGov survey from our Big Conversation. </t>
  </si>
  <si>
    <t>https://www.barnardos.org.uk/sites/default/files/uploads/mental-health-covid19-in-our-own-words-report.pdf</t>
  </si>
  <si>
    <t>Pascal C et al.</t>
  </si>
  <si>
    <t>COVID-19 and Social Mobility
Impact Brief #4: Early Years</t>
  </si>
  <si>
    <t>The COVID-19 pandemic has posed enormous challenges to the early years sector, which caters for about 2.1 million children under the age of 5 years. The economic and public health consequences of the crisis are threatening to deepen existing patterns of vulnerability and under-achievement for young children and families, especially those living in poverty and disadvantage. We know that the early years are a crucial stage for social mobility, with the poorest children already 11 months behind their better-off peers before they start school and that attending high-quality early years provision provides a vital opportunity to narrow this gap before children start school.
This report, the fourth in our series of COVID-19 Impact Briefs, authored by Chris Pascal and Tony Bertram of the Centre for Research in Early Childhood, along with Carl Cullinane and Erica Holt-White of the Sutton Trust, looks at how the pandemic is impacting the early years sector, particularly children, parents and providers in disadvantaged communities.
Our companion report, Getting the Balance Right, considers recent government policy on early childhood education and care in England.</t>
  </si>
  <si>
    <t>https://www.suttontrust.com/wp-content/uploads/2020/06/Early-Years-Impact-Brief.pdf</t>
  </si>
  <si>
    <t>YoungMinds</t>
  </si>
  <si>
    <t>Coronavirus: Impact on young people with mental health needs</t>
  </si>
  <si>
    <t>Our second survey with young people investigating the mental health impact of the Covid-19 coronavirus pandemic shows that many are under increasing pressure and struggling to get the right support.
Children and young people across the UK have had their lives turned upside down by the pandemic. Almost every young person has had to adjust to dramatic changes in their education or employment, routine and home life. Some have experienced bereavement or other  Traumatic experiences during the lockdown period, while groups who were already marginalised or disadvantaged are now likely to become more so.
We carried out a survey with 2,036 young people with a history of mental health needs between Friday 6th June and Monday 5th July, a period in which the Government announced measures to ease restrictions, including the target for schools to reopen to all students in the Autumn term.</t>
  </si>
  <si>
    <t>https://youngminds.org.uk/media/3904/coronavirus-report-summer-2020-final.pdf</t>
  </si>
  <si>
    <t>Doctors of the World</t>
  </si>
  <si>
    <t>An Unsafe Distance: the impact of the COVID-19 pandemic on Excluded People in England</t>
  </si>
  <si>
    <t>Excluded groups such as sex workers and asylum seekers are being left behind in the UK’s COVID-19 response as control measures amplify existing health inequalities and put life-saving advice and care further out of reach.
The closure of services and some GP registrations, a lack of access to technology, distrust and fear of authorities, unsuitable or insecure accommodation, and reduced income are among the many challenges facing people in vulnerable circumstances in England. 
Doctors of the World UK has carried out a Rapid Needs Assessment (RNA) to better understand the experiences of excluded groups at the height of the COVID-19 pandemic, read our report outlining the study’s key themes and recommendations for removing barriers to information and healthcare .</t>
  </si>
  <si>
    <t>https://www.doctorsoftheworld.org.uk/news/covid19-rapid-needs-assessment/</t>
  </si>
  <si>
    <t>Pilot point prevalence survey of COVID-19 among domiciliary care staff in England</t>
  </si>
  <si>
    <t>Despite recent studies in health care workers and care home staff, to date there have been no studies of the prevalence of COVID-19 infection or risks of transmission in domiciliary care staff. This pilot study provides the first estimate of the prevalence of COVID-19 infections among domiciliary care workers in England. It will inform testing strategies for domiciliary care staff and measures to reduce the risk of transmission of COVID-19.
A prospective descriptive survey of a sample of workers from domiciliary care providers was carried out in June 2020. The study used a sampling frame of all care providers in England registered with CQC. The study took a 2-stage sampling approach, first to recruit providers and then to recruit staff. Providers were recruited by a combination of purposive, convenience and opportunistic methods. Providers were recruited from London, South East, Midlands, North West, and North East and Yorkshire. Staff were recruited by employers opportunistically...</t>
  </si>
  <si>
    <t>https://assets.publishing.service.gov.uk/government/uploads/system/uploads/attachment_data/file/898054/COVID-19_PPS_of_domicillary_care_060720.pdf</t>
  </si>
  <si>
    <t>Rethink Mental Illness</t>
  </si>
  <si>
    <t>The impact of COVID-19 lockdown measures on the physical health of people living with severe mental illness</t>
  </si>
  <si>
    <t>This second briefing in the COVID-19 Briefings series looks at the impact of the pandemic on the physical health of
people living with severe mental illness (SMI), based on the findings of the same survey of 1,434 people with preexisting mental health problems. Over half of respondents have been exercising less and eating less healthily during
lockdown. We are concerned that the implications of lockdown restrictions are likely to disproportionately affect
people with severe mental illness, who already die on average 15 to 20 years earlier than the general population, by
worsening their physical health. It is alsoparticularly concerning that emerging data shows obesity to be a leading risk
factor for more severe cases of COVID-19 when many people living with severe mental illness can experience weight
gain as a result of taking some anti-psychotic medications and other lifestyle factors.</t>
  </si>
  <si>
    <t>https://www.rethink.org/media/3813/physical-health-during-covid-19-outbreak.pdf</t>
  </si>
  <si>
    <t>Palmer B</t>
  </si>
  <si>
    <t>Covid-19 kills people in the most deprived areas at double the rate of those in the most affluent</t>
  </si>
  <si>
    <t>This week, Billy Palmer looks at how deaths from Covid-19 seem to affect the most deprived areas of England disproportionately – and sadly this is not a unique phenomenon.</t>
  </si>
  <si>
    <t>https://www.nuffieldtrust.org.uk/resource/chart-of-the-week-covid-19-kills-the-most-deprived-at-double-the-rate-of-affluent-people-like-other-conditions</t>
  </si>
  <si>
    <t>Kirby T</t>
  </si>
  <si>
    <t>Efforts escalate to protect homeless people from COVID-19 in UK</t>
  </si>
  <si>
    <t>https://www.thelancet.com/journals/lanres/article/PIIS2213-2600(20)30160-0/fulltext</t>
  </si>
  <si>
    <t>Brief Report</t>
  </si>
  <si>
    <t>Kim G et al.</t>
  </si>
  <si>
    <t xml:space="preserve">A Health System Response to COVID-19 in Long-Term Care and Post-Acute Care: A Three-Phase Approach. </t>
  </si>
  <si>
    <t>Background: The Seattle, WA, area was ground zero for coronavirus disease 2019 (COVID-19). Its initial emergence in a skilled nursing facility (SNF) not only highlighted the vulnerability of its patients and residents, but also the limited clinical support that led to national headlines. Furthermore, the coronavirus pandemic heightened the need for improved collaboration among healthcare organizations and local and state public health.
Methods: The University of Washington Medicine's (UWM's) Post-Acute Care (PAC) Network developed and implemented a three-phase approach within its pre-existing network of SNFs to help slow the spread of the disease, support local area SNFs from becoming overwhelmed when inundated with COVID-19 cases or persons under investigation, and help decrease the burden on area hospitals, clinics, and emergency medical services.
Results: Support of local area SNFs consisted of the following phases that were implemented at various times as COVID-19 impacted each facility at different times. Initial Phase: This phase was designed to (1) optimize communication, (2) review infection control practices, and (3) create a centralized process to track and test the target population. Delayed Phase: The goals of the Delayed Phase were to slow the spread of the disease once it is present in the SNF by providing consistent education and reinforcing infection prevention and control practices to all staff. Surge Phase: This phase aimed to prepare facilities in response to an outbreak by deploying a "Drop Team" within 24 hours to the facility to expeditiously test patients and exposed employees, triage symptomatic patients, and coordinate care and supplies with local public health authorities.
Conclusions: The COVID-19 Three-Phase Response Plan provides a standardized model of care that may be implemented by other health systems and SNFs to help prepare and respond to COVID-19. J Am Geriatr Soc 68:1155-1161, 2020.</t>
  </si>
  <si>
    <t>https://pubmed.ncbi.nlm.nih.gov/32343363/</t>
  </si>
  <si>
    <t>Quick Response Report</t>
  </si>
  <si>
    <t>Navarro P</t>
  </si>
  <si>
    <t>Strategies to Reduce the Impact of a Second Wave of COVID-19 in Long-Term Care Facilities</t>
  </si>
  <si>
    <t>Newfoundland and Labrador Centre for Applied Health Research</t>
  </si>
  <si>
    <t>Original Request
What strategies have been proposed that could help reduce the impact of a possible second
wave of COVID-19 on long-term care facilities in Newfoundland and Labrador?
Summary of Findings
 Long-term care facilities need integrated infection prevention and control programs to both
identify and effectively respond to COVID-19 outbreaks.
 Lessons learned from the first wave of COVID-19 must be implemented in operational practices
and policies, including: better supports for residents, managing and supporting healthcare
workers, and managing both visitation and facilities.
 Only a few of the articles included in this review speak directly to reducing the impact of a
second wave of COVID-19 on long-term care facilities; they include: Estabrooks et al. (2020),
Duncan (2020), and Vogel (2020). These articles are highlighted below, under Expert Opinion.</t>
  </si>
  <si>
    <t>https://www.nlcahr.mun.ca/CHRSP/COVID192ndwaveLTC.pdf</t>
  </si>
  <si>
    <t>The National Collaborating Centre for Methods and Tools</t>
  </si>
  <si>
    <t>Rapid Review: What is the effectiveness of cohorting virus-positive residents to shared rooms in care facilities?</t>
  </si>
  <si>
    <t>McMaster University</t>
  </si>
  <si>
    <t>Background
Effective infection prevention and control measures are critical to prevent and mitigate the
transmission of COVID-19 in long-term care (LTC) facilities. Cohorting of infected residents to
shared rooms is a practice that has been used in the context of other infections, and its
effectiveness for managing COVID-19 is of interest.
This rapid review was produced to support the Public Health Agency of Canada’s response to
the coronavirus disease 2019 (COVID-19) pandemic. This review seeks to identify, appraise,
and summarize emerging research evidence to support evidence-informed decision making.
This rapid review includes evidence available up to June 8, 2020.
In this rapid review, we provide the most recent research evidence to answer the question:
What is the effectiveness of cohorting virus-positive residents to shared rooms in care
facilities?
Key Points
• No research evidence was identified related to the effectiveness of cohorting COVID-19
virus-positive residents to shared rooms in long-term care facilities.
• Guidance documents are consistent in recommending isolation of positive cases in
single rooms, and cohorting when single rooms are not available, based on past
practice, recommendations related to control of other infections, and expert opinion.
Overview of Evidence and Knowledge Gaps
• Research on the effectiveness of cohorting COVID-19 virus-positive residents to shared
rooms is needed.
• The quality of the available evidence sources is low.</t>
  </si>
  <si>
    <t>https://www.nccmt.ca/uploads/media/media/0001/02/d95f846845fea8022e1d9704ef1a9db909c4f8fd.pdf</t>
  </si>
  <si>
    <t>Case study</t>
  </si>
  <si>
    <t>Baggett TP et al.</t>
  </si>
  <si>
    <t xml:space="preserve">Addressing COVID-19 Among People Experiencing Homelessness: Description, Adaptation, and Early Findings of a Multiagency Response in Boston.  </t>
  </si>
  <si>
    <t>Public Health Reports</t>
  </si>
  <si>
    <t>People experiencing homelessness are at high risk for coronavirus disease 2019 (COVID-19). In March 2020, Boston Health Care for the Homeless Program, in partnership with city and state public health agencies, municipal leaders, and homeless service providers, developed and implemented a citywide COVID-19 care model for this vulnerable population. Components included symptom screening at shelter front doors, expedited testing at pop-up sites, isolation and management venues for symptomatic people under investigation and for people with confirmed disease, quarantine venues for asymptomatic exposed people, and contact investigation and tracing. Real-time disease surveillance efforts in a large shelter outbreak of COVID-19 during the third week of operations illustrated the need for several adaptations to the care model to better respond to the local epidemiology of illness among people experiencing homelessness. Symptom screening was de-emphasized given the high number of asymptomatic or minimally symptomatic infections discovered during mass testing; contact tracing and quarantining were phased out under the assumption of universal exposure among the sheltered population; and isolation and management venues were rapidly expanded to accommodate a surge in people with newly diagnosed COVID-19. During the first 6 weeks of operation, 429 of 1297 (33.1%) tested people were positive for COVID-19; of these, 395 people were experiencing homelessness at the time of testing, representing about 10% of the homeless adult population in Boston. Universal testing, as resources permit, is a focal point of ongoing efforts to mitigate the effect of COVID-19 on this vulnerable group of people.</t>
  </si>
  <si>
    <t>https://pubmed.ncbi.nlm.nih.gov/32516035/</t>
  </si>
  <si>
    <t>O’Shea T et al.</t>
  </si>
  <si>
    <t>Guidance on infection prevention and control of COVID-19 in migrant and refugee reception and detention centres in the EU/EEA and the UK</t>
  </si>
  <si>
    <t>European Centre for Disease Prevention and Control 15th June 2020</t>
  </si>
  <si>
    <t>The main objective of this guidance is to provide scientific advice on public health principles and considerations for infection and prevention control of COVID-19 in migrant and refugee reception and detention centres in the European Union and European Economic Area (EU/EEA) and the United Kingdom (UK).
The target audience for this guidance includes national, regional and international policymakers, public health and healthcare planners, staff working in migrant/refugee reception and detention centres, health researchers, health professionals, and civil society organisations working with migrant populations.</t>
  </si>
  <si>
    <t>https://www.ecdc.europa.eu/en/publications-data/covid-19-guidance-prevention-control-migrant-refugee-centres</t>
  </si>
  <si>
    <t>Mills WR et al.</t>
  </si>
  <si>
    <t>Supporting individuals with intellectual and developmental disability during the first 100 days of the COVID‐19 outbreak in the USA</t>
  </si>
  <si>
    <t>Journal of Intellectual Disability Research (3/6/20</t>
  </si>
  <si>
    <t>Background
It is unknown how the novel Coronavirus SARS‐CoV‐2, the cause of the current acute respiratory illness COVID‐19 pandemic that has infected millions of people, affects people with intellectual and developmental disability (IDD). The aim of this study is to describe how individuals with IDD have been affected in the first 100 days of the COVID‐19 pandemic.
Methods
Shortly after the first COVID‐19 case was reported in the USA, our organisation, which provides continuous support for over 11 000 individuals with IDD, assembled an outbreak committee composed of senior leaders from across the health care organisation. The committee led the development and deployment of a comprehensive COVID‐19 prevention and suppression strategy, utilising current evidence‐based practice, while surveilling the global and local situation daily. We implemented enhanced infection control procedures across 2400 homes, which were communicated to our employees using multi‐faceted channels including an electronic resource library, mobile and web applications, paper postings in locations, live webinars and direct mail. Using custom‐built software applications enabling us to track patient, client and employee cases and exposures, we leveraged current public health recommendations to identify cases and to suppress transmission, which included the use of personal protective equipment. A COVID‐19 case was defined as a positive nucleic acid test for SARS‐CoV‐2 RNA.
Results
In the 100‐day period between 20 January 2020 and 30 April 2020, we provided continuous support for 11 540 individuals with IDD. Sixty‐four per cent of the individuals were in residential, community settings, and 36% were in intermediate care facilities. The average age of the cohort was 46 ± 12 years, and 60% were male. One hundred twenty‐two individuals with IDD were placed in quarantine for exhibiting symptoms and signs of acute infection such as fever or cough. Sixty‐six individuals tested positive for SARS‐CoV‐2, and their average age was 50. The positive individuals were located in 30 different homes (1.3% of total) across 14 states. Fifteen homes have had single cases, and 15 have had more than one case. Fifteen COVID‐19‐positive individuals were hospitalised. As of 30 April, seven of the individuals hospitalised have been discharged back to home and are recovering. Five remain hospitalised, with three improving and two remaining in intensive care and on mechanical ventilation. There have been three deaths. We found that among COVID‐19‐positive individuals with IDD, a higher number of chronic medical conditions and male sex were characteristics associated with a greater likelihood of hospitalisation.
Conclusions
In the first 100 days of the COVID‐19 outbreak in the USA, we observed that people with IDD living in congregate care settings can benefit from a coordinated approach to infection control, case identification and cohorting, as evidenced by the low relative case rate reported. Male individuals with higher numbers of chronic medical conditions were more likely to be hospitalised, while most younger, less chronically ill individuals recovered spontaneously at home.</t>
  </si>
  <si>
    <t>https://onlinelibrary.wiley.com/doi/full/10.1111/jir.12740</t>
  </si>
  <si>
    <t>Rapid
Response Report</t>
  </si>
  <si>
    <t>Hastings S</t>
  </si>
  <si>
    <t>Rapid Review: What are the optimal strategies for controlling outbreaks of COVID-19?</t>
  </si>
  <si>
    <t>Alberta Health Services, COVID-19 Scientific Advisory Group</t>
  </si>
  <si>
    <t>Key Research Question:
Besides home self-isolation, and use of centralized voluntary isolation centers, are there any
other evidence based strategies (eg: wearing masks within the home; additional cleaning;
testing, other) that have been used to successfully control focal COVID-19 outbreaks in other
settings?
Key Messages from the Evidence Summary
 Guidelines recommend increased disinfection with routine disinfecting products (as approved for the site
(i.e., health care site vs not health care site). There is some early in-vitro data that suggest currently
recommended disinfectants are effective against SARS-CoV-2. One review study also suggested other
enhancements to the built environment, namely, increased ventilation and increased use of UV light.
 For outbreaks occurring in association with places of work, WHO, CDC, and federal and provincial
guidelines recommend symptom screening for staff/employees and enhanced physical distancing
measures (i.e., staggered lunch-time shifts or changes to production lines) for COVID-19 outbreak
control.
 PPE is also routinely recommended for outbreaks, though the PPE recommended depends on the
location of the outbreak. For instance, while HCW at a LTC may require gloves, gowns, eye protection
and a medical mask, some N95 may also be required if aerosol generating procedures are performed
there (i.e., tracheostomy care). By contrast, at a food business with an outbreak, the provision of medical
masks would be sufficient.
 Accumulating case reports suggest that testing of all persons, including asymptomatic individuals, at the
site of outbreaks has been used to control outbreaks at long-term care facilities, acute care hospitals, and
homeless shelters. Prompt universal testing may allow identification of pre-symptomatic and
asymptomatic cases who could have propagated transmission chains if they had not been identified and
placed on isolation, versus symptom-dependent testing strategies.</t>
  </si>
  <si>
    <t>https://www.albertahealthservices.ca/assets/info/ppih/if-ppih-covid-19-sag-outbreak-management-strategies-rapid-review.pdf</t>
  </si>
  <si>
    <t>International examples of measures to prevent and manage COVID-19 outbreaks in residential care and nursing home settings</t>
  </si>
  <si>
    <t>Report in LTCcovid.org, International Long-Term Care Policy Network, CPEC-LSE, 11 May 2020.</t>
  </si>
  <si>
    <t>Key findings
• While both the characteristics of the population in care homes and the difficulties of
physical distancing in communal living mean that care home residents are at high risk of
dying from COVID-19, these deaths are not inevitable.
• Countries with low-levels of infection in the population typically also have low shares of
infections in care homes.
• The response to COVID-19 in care homes needs to be coordinated across all relevant
government departments and levels, and with the acute health sector response.
• Timely data on the impact of COVID-19 in care homes is essential to ensure that
opportunities for preventing large numbers of deaths are not missed.
• Evidence of asymptomatic transmission and atypical presentation of COVID-19 in
geriatric populations should be reflected in guidance documents and testing policies.
• While there are infections local to care homes, regular testing of residents and staff will
be essential, ideally followed by contact tracing and effective isolation.
• Most countries have restricted visitors but this policy alone has not protected care
homes from infection. Countries are increasingly considering how to make visits safer,
recognizing their impact on wellbeing.
• Staff pay and living conditions may be an important barrier to effective infection
controls, particularly if staff do not have access to sick pay or need to work in multiple
facilities (or live in crowded accommodation).
• Access to healthcare and palliative care (in terms of personnel, medicines and
equipment) needs to be guaranteed, particularly for homes without nursing or medical
staff.
• Not all care homes are suitable as isolation facilities. Technical support and alternative
accommodation may be required in some cases.
• Measures to address the psychological impact of the pandemic on both staff and
residents need to be put in place, particularly as many staff and residents will have
experienced trauma and grief. For some residents, particularly those with dementia, the
disruption in their normal lives by the measures may have significant negative impacts</t>
  </si>
  <si>
    <t>https://ltccovid.org/wp-content/uploads/2020/05/International-measures-to-prevent-and-manage-COVID19-infections-in-care-homes-11-May-2.pdf</t>
  </si>
  <si>
    <t>Rios P et al.</t>
  </si>
  <si>
    <t>Guidelines for preventing respiratory illness in older adults aged 60 years and above living in long-term care. A rapid review of clinical practice guidelines.</t>
  </si>
  <si>
    <t>Toronto:  St Michael's Unity Health Toronto, 2020</t>
  </si>
  <si>
    <t>Background: The overall objective of this rapid review was to identify infection protection and control recommendations from published clinical practice guidelines (CPGs) for adults aged 60 years and older in long-term care settings 
Methods: Comprehensive searches in MEDLINE, EMBASE, the Cochrane Library, and relevant CPG publishers/repositories were carried out in early March 2020. Title/abstract and full-text screening, data abstraction, and quality appraisal (AGREE-II) were carried out by single reviewers.
Results: A total of 17 relevant CPGs were identified, published in the USA (n=8), Canada (n=6), Australia (n=2), and the United Kingdom (n=1). All of the CPGs dealt with infection control in long-term care facilities (LTCF) and addressed various types of viral respiratory infections (e.g., influenza, COVID-19, severe acute respiratory syndrome). Ten or more CPGs recommended the following infection control measures in LTCF: hand hygiene (n=13), wearing personal protective equipment (n=13), social distancing or isolation (n=13), disinfecting surfaces (n=12), droplet precautions (n=12), surveillance and evaluation (n=11), and using diagnostic testing to confirm illness (n=10). While only two or more CPGs recommended these infection
control measures: policies and procedures for visitors, staff and/or residents (n=9), respiratory hygiene/cough etiquette (n=9), providing supplies (n=9), staff and/or residents education (n=8), increasing communication (n=6), consulting or notifying health professionals (n=6), appropriate ventilation practices (n=2), and cohorting equipment (n=2). Ten CPGs also addressed management of viral respiratory infections in LTCF and recommended antiviral chemoprophylaxis (n=10) and one CPG recommended early mobilization of residents.
Conclusion: The recommendations from current guidelines overall seem to support environmental measures for infection prevention and antiviral chemoprophylaxis for infection
management as the most appropriate first-line response to viral respiratory illness in long-term care.</t>
  </si>
  <si>
    <t>https://jbi.global/sites/default/files/2020-04/Guidelines%20for%20preventing%20respiratory%20illness%20in%20older%20adults%20aged%2060%20years%20and%20above%20living%20in%20long-term%20care.pdf</t>
  </si>
  <si>
    <t>Preventing respiratory illness in older adults aged 60 years and above living in long-term care</t>
  </si>
  <si>
    <t>Toronto:  St Michael's Unity Health Toronto, 2021</t>
  </si>
  <si>
    <t>Background: The overall objective of this rapid overview of reviews (overview hereafter) was to identify evidence from systematic reviews (SRs) for infection control and prevention practices for adults aged 60 years and older in long-term care settings.
Methods: Comprehensive searches in MEDLINE, EMBASE, the Cochrane Library, biorxiv.org/medrxiv.org, clinicaltrials.gov and the Global Infectious Disease Epidemiology Network (GIDEON) were carried out in early March 2020. Title/abstract and full-text screening, data abstraction, and quality appraisal (AMSTAR 2) were carried out by single reviewers.
Results: A total of 6 SRs published between 1999 and 2018 were identified and included in the overview. The SRs included between 1 and 37 primary studies representing between 140 to 908 patients. All of the primary studies included in the SRs were carried out in long-term care facilities (LTCF) and examined pharmacological, non-pharmacological, or combined
interventions. One high quality SR found mixed results for the effectiveness of hand hygiene to prevent infection (2 studies statistically significant positive results, 1 study non-statistically significant results). One moderate quality SR with meta-analysis found a moderate nonstatistically significant effect for personal protective equipment (PPE) in preventing infection and found no statistically significant results for the effectiveness of social isolation. One moderate quality SR reported statically significant evidence for the effectiveness of amantadine and amantadine + PPE to prevent infection with respiratory illness in LTCF.
Conclusion: The current evidence suggests that with antiviral chemoprophylaxis with adamantine is effective in managing respiratory illness in residents of long-term care facilities. The rest of the strategies can be used in long-term care facilities, yet have limited evidence supporting their use from systematic reviews.</t>
  </si>
  <si>
    <t>https://jbi.global/sites/default/files/2020-04/Preventing%20respiratory%20illness%20in%20older%20adults%20aged%2060%20years%20and%20above%20living%20in%20long-term%20care.pdf</t>
  </si>
  <si>
    <t>Koshkouei M et al.</t>
  </si>
  <si>
    <t xml:space="preserve">How can pandemic spreads be contained in care homes? Taking into account: 1. Human resources 2. Nursing activities/medications 3. The role of external visitors.  </t>
  </si>
  <si>
    <t>Oxford: Oxford COVID-19 Evidence Service Team, Centre for Evidence-Based Medicine, 2020.</t>
  </si>
  <si>
    <t>How can pandemic spreads be contained in care homes? Taking into account:
1. Human resources
2. Nursing activities/medications
3. The role of external visitors
VERDICT
Effectiveness of infection control measures is dependent upon a number of factors and a combination of strategies with the most significant being:
– Hand hygiene – Access to hand hygiene facilities at the workspace, in addition to use of four or more of the WHO multi-modal strategy generally improve adherence to hand hygiene measures
– Environmental decontamination – Daily cleaning of most touched surfaces and weekly deep clean
– Staff rotation – Allocating staff to one facility consistently may reduce spread across several locations
– Visitors – Restricting visitation to only emergency/critical cases
– Testing – Creates rapid response in placing added measures to contain and prevent further spread</t>
  </si>
  <si>
    <t>https://www.cebm.net/covid-19/how-can-pandemic-spreads-be-contained-in-care-homes/</t>
  </si>
  <si>
    <t>Comas-Herrera A</t>
  </si>
  <si>
    <t>The problem of asymptomatic COVID 19 infections among care home staff and residents: emerging evidence and implications</t>
  </si>
  <si>
    <t>International Long-Term Care Policy Network</t>
  </si>
  <si>
    <t>In the guidance documents on how to contain the spread of COVID-19 infections in care homes in most countries (including the UK), the advice is to isolate both residents and staff who have symptoms of COVID-19, described as having a fever and or a cough.
However, there is increasing evidence of pre-symptomatic transmission that raises important questions about how effective guidance based on these symptoms is. This note summarises recent evidence on the extent of asymptomatic positive cases of COVID-19 and starts a discussion on the implications of this evidence for reducing the spread of infections in care homes.</t>
  </si>
  <si>
    <t>https://ltccovid.org/wp-content/uploads/2020/04/note-on-asymptomatic-transmission-in-care-homes.pdf</t>
  </si>
  <si>
    <t>Armstrong P et al.</t>
  </si>
  <si>
    <t>Re imagining Long term Residential Care in the COVID 19 Crisis</t>
  </si>
  <si>
    <t>Ottawa , Canadian Centre for Policy Alternatives.</t>
  </si>
  <si>
    <t>The COVID-19 crisis offers an opportunity to create a new, better normal at Canadian long-term residential care facilities.
The report’s short-term recommendations include: making all staff permanent and limiting their work to one nursing home; raising staff wages and benefits, especially sick leave; rapidly providing testing for all those living, working or visiting in homes; ensuring access to protective equipment immediately; and severely limiting transfers from hospitals.
In the long term, evidence suggests policymakers should more effectively integrate long-term residential care into the the public health care system, through federal legislation similar to the Canada Health Act, in order to develop a universal public long-term care plan that is accessible and adequately funded; stop privatization and promote non-profit ownership; ensure protective equipment is stockpiled for the future; build surge capacity into labour force planning and the physical structure of facilities; and establish and enforce minimum staffing levels and regulations.</t>
  </si>
  <si>
    <t>https://www.policyalternatives.ca/sites/default/files/uploads/publications/National%20Office/2020/04/Reimagining%20residential%20care%20COVID%20crisis.pdf</t>
  </si>
  <si>
    <t>Pilot study</t>
  </si>
  <si>
    <t>Bodkin C et al.</t>
  </si>
  <si>
    <t>Pandemic Planning in Homeless Shelters: A pilot study of a COVID-19 testing and support program to mitigate the risk of COVID-19 outbreaks in congregate settings</t>
  </si>
  <si>
    <t>Clinical Infectious Diseases</t>
  </si>
  <si>
    <t>We tested 104 residents and 141 staff for COVID-19 who failed daily symptom screening in homeless shelters in Hamilton, Canada. We detected one resident (1%), seven staff (5%) and one case of secondary spread. Shelter restructuring to allow physical distancing, testing and isolation can decrease outbreaks in shelters.</t>
  </si>
  <si>
    <t>https://academic.oup.com/cid/article/doi/10.1093/cid/ciaa743/5854739</t>
  </si>
  <si>
    <t>Bibby J and Cara L</t>
  </si>
  <si>
    <t>Learning from lockdown. How can we build a healthier future post-COVID-19?</t>
  </si>
  <si>
    <t xml:space="preserve">Key points:
• During the period of lockdown unprecedented steps have been taken across the UK – not just to protect people from coronavirus (COVID-19) but from the consequences of the economic impact. These interventions have touched on all aspects of our lives and illuminated many long-standing inequalities. It raises the question: If such support is important now, then why not in the future?
• Here we consider the areas where the actions taken during lockdown should be retained beyond the pandemic to build a recovery that supports everyone’s health and wellbeing. We describe the lessons that can be drawn in the areas of: mutual aid and voluntary action; prevention-led strategies; housing security; employment and rebuilding for inclusion.
• Stark differences in COVID-19 outcomes have placed the role of racial discrimination in influencing health outcomes at the centre of debate and will require action to be taken by all sectors of society.
• The rapid shift to online services and information – while essential to maintaining business as usual for many sectors during lockdown – has highlighted the need to ensure greater digital inclusion.
• During the pandemic, protecting people’s health has been the single focus for governments across the UK. As restarting the economy becomes a priority, policies will need to support an inclusive recovery if everyone is to have the same opportunity of a healthy future and ensure long-term prosperity and wellbeing. The ‘levelling up’ of health outcomes needs to be the ultimate measure of success for the government’s levelling up agenda.
</t>
  </si>
  <si>
    <t>https://www.health.org.uk/publications/long-reads/learning-from-lockdown#lf-section-86916-anchor</t>
  </si>
  <si>
    <t>Gordon A and Goodman C</t>
  </si>
  <si>
    <t>Tackling the Covid-19 outbreak in care homes: messages from a geriatrician and a health service researcher about how the NHS can help</t>
  </si>
  <si>
    <t xml:space="preserve">When Covid-19 (coronavirus) first loomed large, we were approached by care home colleagues to help facilitate an online community of practice to support them through the pandemic. This quickly grew to include more than 500 participants who regularly log on for discussion, education and support, demonstrating the strong appetite for peer support and advice across the sector. </t>
  </si>
  <si>
    <t>https://www.kingsfund.org.uk/blog/2020/04/tackling-covid-19-outbreak-care-homes</t>
  </si>
  <si>
    <t xml:space="preserve">Defeyter MA et al. </t>
  </si>
  <si>
    <t>Covid-19: Back to School, Rebuilding a Better Future for All Children</t>
  </si>
  <si>
    <t>University of Wolverhampton</t>
  </si>
  <si>
    <t>This paper provides a summary of the key academic papers for the following areas: learning loss and academic attainment; EdTech interventions and home schooling; physical activity, food insecurity and obesity; and mental health and wellbeing. For each area, the findings from peer-reviewed academic papers are summarised and discussed in terms of relevance to the current Covid-19 pandemic. The latter half of the paper provides, for each area, a range of research informed short-, mid- and long-term school based strategies, policies and interventions to advise the UK government for pupils returning to school. The early adoption of these proposals will support teachers, parents and children and provide positive messaging to pupils and hence, increase public confidence. Finally, the authors appeal to the concept of human capital, and discuss how schools provide an excellent platform to narrow mid-to-long term health and educational inequalities. The suggestions in this paper converge with action at the international level; with many key agencies (UNESCO, UNICEF, World Bank and World Food Programme) making the case for the key role of school food in supporting the back to school movement.</t>
  </si>
  <si>
    <t>https://wlv.openrepository.com/handle/2436/623310</t>
  </si>
  <si>
    <t xml:space="preserve">Haque Z et al. </t>
  </si>
  <si>
    <t>Over-exposed and under-protected: the devastating impact of Covid-19 on black and minority ethnic communities in Great Britain</t>
  </si>
  <si>
    <t>Runnymede Trust and ICM</t>
  </si>
  <si>
    <t xml:space="preserve">Covid-19 has had a devastating impact on Black and ethnic minority communities - they are over-represented in Covid-19 severe illnesses and deaths because of long-standing racial and socio-economic inequalities, and as lockdown has eased the economic fallout is further exposing vulnerable BME groups to the deadly virus.
The survey, Over Exposed and Under-Protected - The Devastating Impact of COVID-19 on Black and Minority Ethnic Communities in Great Britain (conducted by the Runnymede Trust and ICM in June 2020), illuminates why BME groups are at greater risk from Covid-19: they are more likely to be working outside their home, more likely to be using public transport, more likely to be working in key worker roles, less likely to be protected with PPE and more likely to live in multigenerational, overcrowded housing, so much less able to self-isolate and shield.  </t>
  </si>
  <si>
    <t>https://www.runnymedetrust.org/uploads/Runnymede%20Covid19%20Survey%20report%20v2.pdf?utm_source=The%20King%27s%20Fund%20newsletters%20%28main%20account%29&amp;utm_medium=email&amp;utm_campaign=11728486_NEWSL_HMP%202020-08-07&amp;dm_i=21A8,6ZDRA,FLWTL7,S4OWK,1</t>
  </si>
  <si>
    <t>Kwong E and Marshall L</t>
  </si>
  <si>
    <t>Emerging evidence of COVID-19’s unequal mental health impacts on health and social care staff</t>
  </si>
  <si>
    <t>As we start to take stock of the unprecedented impact of the coronavirus (COVID-19) pandemic and make initial steps towards the recovery of our health and care services, evidence is emerging about the mental health impacts on health and social care staff in the UK: an estimated 3 million strong workforce.
We previously rounded up emerging evidence of the unequal impact of the pandemic on mental health among different groups. Here, we explore the mental health impacts on health and social care staff in the UK and what has been driving these.</t>
  </si>
  <si>
    <t>https://www.health.org.uk/news-and-comment/blogs/emerging-evidence-of-covid-19s-unequal-mental-health-impacts-on-health-and?utm_campaign=11716119_COVID-19%20and%20health%20inequalities%20%206%20August%202020%20%20WARM&amp;utm_medium=email&amp;utm_source=The%20Health%20Foundation&amp;dm_i=4Y2,6Z47R,EL86CJ,S30ZP,1</t>
  </si>
  <si>
    <t>Leavey C et al.</t>
  </si>
  <si>
    <t>Emerging evidence on health inequalities and COVID-19: July 2020</t>
  </si>
  <si>
    <t>In early May, a Health Foundation long read asked whether coronavirus (COVID-19) could be a watershed moment for health inequalities. Since then, we have been rounding up emerging evidence about the unequal impacts of the virus and the wider governmental and societal response.
Lockdown measures continued to ease across the UK during July, with some localised tightening in response to local increases in infections, but the pandemic continues to have an unequal impact on society. Much of the evidence emerging over the past month still reflects the period of full lockdown, but some evidence is starting to capture the early stages of restrictions being lifted. Here, we give an overview of some of the evidence emerging from July.</t>
  </si>
  <si>
    <t>https://www.health.org.uk/news-and-comment/blogs/emerging-evidence-on-health-inequalities-and-covid-19-july-2020</t>
  </si>
  <si>
    <t>Bourquin P et al.</t>
  </si>
  <si>
    <t xml:space="preserve">The effects of coronavirus on household finances and financial distress </t>
  </si>
  <si>
    <t>The effect of the COVID-19 crisis on the economy has been huge. National income fell by_x000D_
20% in April, to a level last seen in the early 2000s. But the impact of this vast aggregate_x000D_
shock on the finances of different households will vary widely._x000D_
In this report, we use a novel source of real-time data on households’ finances from_x000D_
Money Dashboard, a budgeting app, to explore the impacts of the crisis so far on_x000D_
earnings, incomes and financial distress, and how they are evolving. We complement this_x000D_
with household survey data to explain and verify the key trends._x000D_</t>
  </si>
  <si>
    <t>https://www.ifs.org.uk/uploads/BN298-FULL-The-effects-of-coronavirus-on-household-finances-and-financial-distress.pdf</t>
  </si>
  <si>
    <t>Middleton J et al.</t>
  </si>
  <si>
    <t>Meat plants—a new front line in the covid-19 pandemic</t>
  </si>
  <si>
    <t>https://www.bmj.com/content/370/bmj.m2716</t>
  </si>
  <si>
    <t>Mind</t>
  </si>
  <si>
    <t>The mental health emergency: How has the coronavirus pandemic impacted our mental health?</t>
  </si>
  <si>
    <t>A survey of more than 16,000 people during lockdown by the charity Mind has revealed the scale of the impact of the pandemic on people with mental health problems. Two out of three (65 per cent) adults over 25 and three-quarters (75 per cent) of young people aged 13-24 with an existing mental health problem reported worse mental health.</t>
  </si>
  <si>
    <t>https://www.mind.org.uk/media-a/5929/the-mental-health-emergency_a4_final.pdf?</t>
  </si>
  <si>
    <t>Fisher R and Asaria M</t>
  </si>
  <si>
    <t>How might COVID-19 affect the number of GPs available to see patients in England?</t>
  </si>
  <si>
    <t>Key points
NHS England has suggested that NHS staff at potentially higher risk from coronavirus (COVID-19) are risk assessed and have their activities adjusted accordingly, including ceasing face-to-face patient contact.  
In England, many GP practices have shifted to a ‘telephone first’ approach to providing patient care. But some people need face-to-face consultations for specific health problems, and all patients should have access to face-to-face consultations if clinically necessary to provide good care.
We apply risk scoring to calculate the number of GPs practising in England who are likely to be at high or very high risk of death from COVID-19. We estimate that of the 45,858 GPs in our sample, 7.9% are at high or very high risk. This is likely to be a conservative estimate.
GPs at very high risk of death from COVID-19 are more likely to be working in areas of high socioeconomic deprivation.
Almost one in ten GP practices (9.4% or 639 out of 6,771) are run by a single GP. These practices serve 2,497,159 patients and are particularly vulnerable to COVID-19 related disruption should the single-handed GP fall ill or die of COVID-19.
Almost one in three of these single-handed GP practices (32.7%, or 209 out of 639) are run by a GP we estimate to be at high or very high risk from COVID-19. If these GPs were to not see patients face-to-face, 710,043 patients would be left without face-to-face GP appointments. Single-handed GP practices in areas of high socioeconomic deprivation are more likely to be run by a GP at higher risk of COVID-19. 
There is a timely opportunity to provide additional support to keep GPs and patients safe. CCGs must ensure that they are aware of gaps in face-to-face provision of core general practice services, and must work with practices and primary care networks to find solutions. This may require additional funding to ‘buy in’ locum support, or to compensate GPs for providing additional cover.</t>
  </si>
  <si>
    <t>https://www.health.org.uk/publications/long-reads/how-might-covid-19-affect-the-number-of-gps-available-to-see-patients-in-england?utm_campaign=11732193_GP%20supply%20paper%20%20August%202020%20%20Stakeholders%20and%20WILMINGTON&amp;utm_medium=email&amp;utm_source=The%20Health%20Foundation&amp;dm_i=4Y2,6ZGM9,EL86CJ,S4Q2S,1</t>
  </si>
  <si>
    <t>Short report</t>
  </si>
  <si>
    <t>Whitfield M et al.</t>
  </si>
  <si>
    <t>The impact of COVID-19 restrictions on needle and syringe programme provision and coverage in England</t>
  </si>
  <si>
    <t>Int J Drug Policy</t>
  </si>
  <si>
    <t>Background: The restrictions introduced in response to COVID-19 present many challenges, particularly for vulnerable and marginalised populations. These include maintaining access to Needle and Syringe Programmes (NSPs) to reduce the harms associated with injecting drugs. NSPs effectiveness is coverage dependent, but lockdowns and social distancing limit NSP access and availability. The impact on NSP provision in England is explored using enhanced monitoring data.
Method: Data collected through an established comprehensive regional monitoring system from five four-week periods, centred on the implementation of restrictions in the UK in mid-March 2020, are examined. Weekly averages are compared to allow for public holidays and weekly variation in activity.
Results: The restrictions resulted in the number of NSP clients decreasing by 36%, visits by 36%, and needles distributed by 29%. NSP coverage for those injecting psychoactive drugs halved, declining from 14 needles per-week during the 4-weeks to 15th March 2020 to 7 needles per-week by mid-April, and coverage has remained at this level since then.
Conclusions: Though it is currently unclear if there has been a decline in injecting, the decline in NSP coverage is so marked that it almost certainly reflects decreased utilisation among those in need, indicating increased equipment reuse and risk.</t>
  </si>
  <si>
    <t>https://pubmed.ncbi.nlm.nih.gov/32736959/</t>
  </si>
  <si>
    <t>Alcendor DJ</t>
  </si>
  <si>
    <t>Racial Disparities-Associated COVID-19 Mortality
among Minority Populations in the US</t>
  </si>
  <si>
    <t>J. Clin. Med.</t>
  </si>
  <si>
    <t>Severe acute respiratory syndrome coronavirus 2 (SARS-CoV-2), a betacoronavirus that causes the novel coronavirus disease 2019 (COVID-19), is highly transmissible and pathogenic for humans and may cause life-threatening disease and mortality, especially in individuals with underlying comorbidities. First identified in an outbreak in Wuhan, China, COVID-19 is affecting more than 185 countries and territories around the world, with more than 15,754,651 confirmed cases and more than 640,029 deaths. Since December 2019, SARS-CoV-2 transmission has become a global threat, which includes confirmed cases in all 50 states within the United States (US). As of 25 July 2020, the Johns Hopkins Whiting School of Engineering Center for Systems Science and Engineering reports more than 4,112,651 cases and 145,546 deaths. To date, health disparities are associated with COVID-19 mortality among underserved populations. Here, the author explores potential underlying reasons for reported disproportionate, increased risks of mortality among African Americans and Hispanics/Latinos with COVID-19 compared with non-Hispanic Whites. The author examines the underlying clinical implications that may predispose minority populations and the adverse clinical outcomes that may contribute to increased risk of mortality. Government and community-based strategies to safeguard minority populations at risk for increased morbidity and mortality are essential. Underserved populations living in poverty with limited access to social services across the US are more likely to have underlying medical conditions and are among the most vulnerable. Societal and cultural barriers for ethnic minorities to achieve health equity are systemic issues that may be addressed only through shifts in governmental policies, producing long-overdue, substantive changes to end health care inequities.</t>
  </si>
  <si>
    <t>https://www.mdpi.com/2077-0383/9/8/2442</t>
  </si>
  <si>
    <t>Soltan M et al.</t>
  </si>
  <si>
    <t xml:space="preserve">To what extent are social determinants of health, including household overcrowding, air pollution and housing quality deprivation, modulators of presentation, ITU admission and outcomes among patients with SARS-COV-2 infection in an urban catchment area in </t>
  </si>
  <si>
    <t>BMC Public Health</t>
  </si>
  <si>
    <t xml:space="preserve">Background: Internationally, researchers have called for evidence to support tackling health inequalities during the Severe acute respiratory syndrome coronavirus 2(COVID19) pandemic. UK Office for National Statistics data suggests that patients in regions of most deprived overall, generic Index of Multiple Deprivation Score(IMDS) are twice as likely to die of COVID19 than other causes. The Intensive Care National Audit and Research Centre (ICNARC) report that BAME patients account for 34% of critically ill COVID19 patients nationally despite constituting 14% of the population. This paper is the first to explore the roles of social determinants of health, including specific IMDS sub-indices with indicators for household quality deprivation, household overcrowding deprivation and air pollution deprivation, as modulators of presentation, Intensive Care Unit(ITU) admission and outcomes among COVID19 patients of all ethnicities.
Methods: An in-depth retrospective cohort study of 408 hospitalised COVID19 patients admitted to the Queen Elizabeth Hospital, Birmingham was conducted. Quantitative data analyses including two-step cluster analyses were applied.
Results: Patients admitted from highest living environment(LE) deprivation indices were at increased risk of presenting with multi-lobar pneumonia and, in turn, ITU admission whilst patients admitted from highest Barriers to Housing and Services(BHS) deprivation indices were at increased risk of ITU admission. Admission to ITU significantly increased the risk of death. Black, Asian and Minority Ethnic(BAME) patients were more likely, than white patients, to present with multi-lobar pneumonia, be admitted to ITU and be admitted from highest BHS and LE deprivation indices. Comorbidities and frailty significantly increased the risk of death among COVID19 patients irrespective of deprivation.
Conclusions: Air pollution and housing quality deprivation are potential modulators of presentation with multi-lobar pneumonia. Household overcrowding deprivation and presentation with multi-lobar pneumonia are potential modulators of ITU admission. Patents of BAME ethnicity are more likely to be admitted from regions of highest air pollution, housing quality and household overcrowding deprivation; this is likely to contribute an explanation towards the higher ITU admissions reported among COVID19 BAME patients. These findings have urgent implications for supporting front line clinical decisions, disseminating practical advice around applying social distancing messages at the household level and informing wider pandemic strategy. </t>
  </si>
  <si>
    <t>https://www.researchsquare.com/article/rs-35617/v1</t>
  </si>
  <si>
    <t>w/e 21st August</t>
  </si>
  <si>
    <t>Henderson M et al.</t>
  </si>
  <si>
    <t>Mental health during lockdown: evidence from four generations - Initial findings from the COVID-19 Survey in Five National Longitudinal Studies</t>
  </si>
  <si>
    <t>UCL Centre for Longitudinal Studies</t>
  </si>
  <si>
    <t xml:space="preserve">This briefing is based on data from a web survey of over 18,000 people, collected between 2 and 31 May 2020. The survey was completed by participants of five nationally representative cohort studies, who have been providing information about their lives since childhood. The analyses presented in this briefing relate to
participants from four out of five of the studies included in the survey. These were:
 Millennium Cohort Study (MCS), born in 2000-2002, part of ‘Generation Z’. They have been followed since birth and are now aged 19;
 Next Steps, who were born in 1989-1990, so-called Millennials’. They have been followed since adolescence and are now aged 30;
 1970 British Cohort Study (BCS70) who were born in 1970, part of ‘Generation X’. They have been followed since birth and are now age 50;
 National Child Development Study (NCDS) who were born in 1958, into the later part of the ‘baby boomers’ generation. They have been followed since birth and are now age 62;
 National Study of Health and Development Study (NSHD) who were born in 1946, at the start of the ‘baby boomers’ generation. They have been followed since birth and are now age 74.
The analyses presented in this briefing relate to participants from four out of five of the studies included in the survey: MCS, Next Steps, BCS70 and NCDS. </t>
  </si>
  <si>
    <t>https://cls.ucl.ac.uk/wp-content/uploads/2017/02/Mental-health-during-lockdown-%E2%80%93-initial-findings-from-COVID-19-survey-1.pdf</t>
  </si>
  <si>
    <t>Sisters Not Strangers coalition</t>
  </si>
  <si>
    <t>Hear us: the experiences of refugee and asylum-seeking women during the pandemic</t>
  </si>
  <si>
    <t xml:space="preserve">Sisters Not Strangers, a coalition of eight organisations, surveyed over 100 asylum-seeking women from England and Wales to hear how they are surviving during the COVID-19 pandemic. The survey was completed by women seeking and refused asylum, as well as those with leave to remain. These responses were
supplemented by a survey of 24 staff and volunteers who have been supporting asylum-seeking women since the outbreak. </t>
  </si>
  <si>
    <t>https://dfbbceaf-7cbc-4bfa-8f79-6a8a879c2c25.filesusr.com/ugd/d37102_3eb3a41885e24e648f049a972e7e3335.pdf</t>
  </si>
  <si>
    <t>Saunders B and Hogg S</t>
  </si>
  <si>
    <t>Babies in lockdown: listening to parents to build back better</t>
  </si>
  <si>
    <t>Best Beginnings, Home-Start UK, and_x000D_
the Parent-Infant Foundation.</t>
  </si>
  <si>
    <t>Lockdown has been disruptive and challenging for everyone. Our survey reveals the disproportionate impact of COVID-19 and subsequent measures on those pregnant, giving birth or at home with a baby or toddler. For generations, no other group ofparents has had to navigate pregnancy, birth and beyond under such extraordinary circumstances.The evidence is unequivocal that the first 1,001 days of a child’s life, from pregnancy to age two, lay the foundations for a happy and healthy life. The support and wellbeing of babies during thistime is strongly linked to better outcomes later in life, including educational achievement, progress at work and physical and mental health.1We know that 2,000 babies are born in the UK every day, which means that over 200,000 babies were born when lockdown was at its most restrictive, between 23rd March and 4th July. Our survey suggests that the impact of COVID-19 on these babies could be severe and may be long-lasting.</t>
  </si>
  <si>
    <t>https://babiesinlockdown.files.wordpress.com/2020/08/babies-in-lockdown-main-report-final-version-1.pdf</t>
  </si>
  <si>
    <t>Agenda</t>
  </si>
  <si>
    <t>Voices from lockdown: a chance for change</t>
  </si>
  <si>
    <t>We currently face a fork in the road for our progress as a nation. COVID‑19 has highlighted and exacerbated existing_x000D_
inequalities and the gap is widening on a daily basis. But there is still time to act to prevent this situation worsening._x000D_
_x000D_
Vital organisations supporting some of the most marginalised and disadvantaged women and girls face a perfect storm as_x000D_
lockdown eases, there is a risk of thousands of the most marginalised women and girls being left without support. With emergency funding ending and a surge in demand for their services, many organisations supporting women and girls are worried about how they will meet demand in the coming months._x000D_
_x000D_
The first three months of lockdown created more challenges in the lives of women and girls already experiencing multiple and intersecting disadvantages and made it more difficult for them to get help. Our research tells us that the scale of the problem is likely to be hugely underestimated and the organisations we spoke to expect a surge in demand as restrictions ease. Hidden and increasing demand, unsustainable funding and the stress facing staff working in these_x000D_
conditions means the future of a whole sector providing vital services hangs in the balance. But there is still a chance to prevent that._x000D_
_x000D_
The ‘new normal’ has meant doing things differently and our research highlights that this sector, those delivering services to the women and girls most in need, has stepped up to the challenge – innovated, created and made sure they are at the heart of sustaining their communities._x000D_
_x000D_
In the next phase of our response to this crisis, the women’s voluntary and community sector must play a key role as part of the UK’s COVID‑19 recovery strategy, drawing on the remarkable resilience, adaptability and innovation of these organisations.</t>
  </si>
  <si>
    <t>https://weareagenda.org/wp-content/uploads/2020/08/Voices-From-Lockdown-A-Chance-For-Change.pdf</t>
  </si>
  <si>
    <t>Gauthier GR et al.</t>
  </si>
  <si>
    <t>Exacerbating Inequalities: Social Networks, Racial/Ethnic Disparities, and the COVID-19_x000D_
Pandemic</t>
  </si>
  <si>
    <t>The Journals of Gerontology</t>
  </si>
  <si>
    <t>Objectives_x000D_
The disruption and contraction of older adults’ social networks are among the less-discussed consequences of the COVID-19 pandemic. Our objective is to provide an evidence-based commentary on racial/ethnic disparities in social network resources and draw attention to the ways in which disasters differentially impact social networks, with meaningful insight for the ongoing pandemic._x000D_
_x000D_
Methods_x000D_
We draw upon prior research on social networks and past natural disasters to identify major areas of network inequality. Attention is given to how pre-pandemic racial/ethnic network disparities are exacerbated during the current crisis, with implications for physical and mental health outcomes._x000D_
_x000D_
Results_x000D_
Evidence from the literature shows a robust association between strong social networks and physical and mental health outcomes. During times of crisis, access to social networks for older adults are disrupted, particularly for marginalized groups. We document pre-pandemic disparities in social networks resources and offer insight for examining the impact of COVID-19 on disrupting social networks among older adults._x000D_
_x000D_
Discussion_x000D_
Importantly, racial/ethnic disparities in social networks both prior to and as a result of the pandemic intensify existing inequalities and demonstrate the necessity of better understanding social network inequalities for marginalized older adults, particularly in the context of the COVID-19 health crisis.</t>
  </si>
  <si>
    <t>https://academic.oup.com/psychsocgerontology/advance-article/doi/10.1093/geronb/gbaa117/5881435</t>
  </si>
  <si>
    <t>Ladhani SN et al.</t>
  </si>
  <si>
    <t>Increased risk of SARS-CoV-2 infection in staff working across different care homes enchanced CoVID-19 outbreak investigations in London care Homes</t>
  </si>
  <si>
    <t>Journal of infection</t>
  </si>
  <si>
    <t>Background_x000D_
Care homes have been disproportionately affected by the COVID-19 pandemic and continue to suffer large outbreaks even when community infection rates are declining, thus representing important pockets of transmission. We assessed occupational risk factors for SARS-CoV-2 infection among staff in six care homes experiencing a COVID-19 outbreak during the peak of the pandemic in London, England._x000D_
Methods_x000D_
Care home staff were tested for SARS-COV-2 infection by RT-PCR and asked to report any symptoms, their contact with residents and if they worked in different care homes. Whole genome sequencing (WGS) was performed on RT-PCR positive samples._x000D_
Results_x000D_
In total, 53 (21%) of 254 staff were SARS-CoV-2 positive but only 12/53 (23%) were symptomatic. Among staff working in a single care home, SARS-CoV-2 positivity was 15% (2/13), 16% (7/45) and 18% (30/169) in those reporting no, occasional and regular contact with residents. In contrast, staff working across different care homes (14/27, 52%) had a 3.0-fold (95% CI, 1.9–4.8; P&lt;0.001) higher risk of SARS-CoV-2 positivity than staff working in single care homes (39/227, 17%). WGS identified SARS-CoV-2 clusters involving staff only, including some that included staff working across different care homes._x000D_
Conclusions_x000D_
SARS-CoV-2 positivity was significantly higher among staff working across different care homes than those who were working in the same care home. We found local clusters of SARS-CoV-2 infection between staff only, including those with minimal resident contact. Infection control should be extended for all contact, including those between staff, whilst on care home premises.</t>
  </si>
  <si>
    <t>https://www.journalofinfection.com/article/S0163-4453(20)30508-9/fulltext</t>
  </si>
  <si>
    <t>Conti G and Dow A</t>
  </si>
  <si>
    <t>The impacts of COVID-19 on_x000D_
Health Visiting in England: First Results</t>
  </si>
  <si>
    <t>UCL</t>
  </si>
  <si>
    <t>The COVID-19 pandemic, NHS England’s prioritisation of community health services (19 March to 3 June) and the government-imposed lockdown have placed significant pressures on the health visiting workforce and the services it provides, at a time when public health is already under strain from years of repeated budget cuts. A large number of health visitors across England were also redeployed out of their teams to support the COVID-19 workforce. Health visitors help children get the best possible start in life by providing a universal service to all families that does not discriminate, and additional support proportionate to need, to prevent and reduce health inequalities. Our first findings provide concerning evidence on the impacts of COVID-19, lockdown restrictions and redeployment on the ability of health visitors to deliver these benefits for young children and families.</t>
  </si>
  <si>
    <t>https://discovery.ucl.ac.uk/id/eprint/10106430/1/Conti_Dow_The%20impacts%20of%20COVID-19%20on%20Health%20Visiting%20in%20the%20UK-POSTED.pdf</t>
  </si>
  <si>
    <t xml:space="preserve">Wielgoszewska B et al. </t>
  </si>
  <si>
    <t xml:space="preserve">Finances and employment during lockdown: Initial findings from the COVID-19 Survey in Five National Longitudinal Studies </t>
  </si>
  <si>
    <t xml:space="preserve">This briefing is based on data from a web survey of over 18,000 people, collected_x000D_
between 2 and 31 May 2020. The survey participants and their families are members_x000D_
of five nationally representative cohort studies that have been collecting data since_x000D_
childhood. These were:_x000D_
• The Millennium Cohort Study (MCS), born in 2000-2002, part of ‘Generation_x000D_
Z’. They have been followed since birth and are now aged 19;_x000D_
• Next Steps, who were born in 1989-1990, so-called ‘Millennials’. They have_x000D_
been followed since adolescence and are now aged 30;_x000D_
• 1970 British Cohort Study (BCS70) who were born in 1970, part of_x000D_
‘Generation X’. They have been followed since birth and are now age 50;_x000D_
• National Child Development Study (NCDS) who were born in 1958, into the_x000D_
later part of the ‘baby boomers’ generation. They have been followed since_x000D_
birth and are now age 62;_x000D_
• National Study of Health and Development Study (NSHD) who were born in_x000D_
1946, at the start of the ‘baby boomers’ generation. They have been followed_x000D_
since birth and are now age 74._x000D_
The survey was designed to help researchers understand the economic, health and_x000D_
social consequences of the coronavirus outbreak, to give a unique insight into how_x000D_
people’s experiences during the pandemic vary depending on their earlier lives, and_x000D_
to be able to track the impact into the future._x000D_
The questionnaire covered a range of topics and also included an open question,_x000D_
which allowed participants to express in their own words the main ways the_x000D_
coronavirus outbreak has affected their lives._x000D_
The analysis presented in this briefing relates to participants from four out of five of_x000D_
the studies included in the survey (results from NSHD are not included, but the work_x000D_
will be updated in future to include them). </t>
  </si>
  <si>
    <t>https://cls.ucl.ac.uk/wp-content/uploads/2017/02/Finances-and-employment-during-lockdown-%E2%80%93-initial-findings-from-COVID-19-survey.pdf</t>
  </si>
  <si>
    <t>Characteristics framework (Glover RE et al. (2020) A framework for identifying and mitigating the equity harms of COVID-19 policy interventions. Journal of Clinical Epidemiology.</t>
  </si>
  <si>
    <t>Place of residence can mean type of dwelling (house with garden, flat, house of multiple occupancy, informal settlement, prison), location of dwelling (urban, suburban, rural), specialist dwelling (assisted living, care homes, hospice) or lack of dwelling (people who experience homelessness). It is linked to socio-economic status and access to: outside space, public transit, infrastructure, livelihoods, and other services (e.g. health care), social cohesion, and environmental exposures.(20)</t>
  </si>
  <si>
    <t>There are many health outcomes that accrue inequitably due to race, ethnicity, culture, and language. Health risks and outcomes are often stratified between ethnic groups, with worse health outcomes often observed in Black, Asian, and Minority Ethnic (BAME) populations. This may reflect inequities in the burdens of wider determinants of health such as employment and environmental exposures, discrimination, education, or diet. However, concepts such as inherent or biological susceptibility can be invoked to further discriminate against such groups, leading to further physical and psychological harms.</t>
  </si>
  <si>
    <t>Occupation may refer to the status of employment- such as unemployed, part-time, ‘zero-hours’ contract or full-time employment - or type of employment. These have implications for health equity, with some professions or exposures being more high risk than others. Job security and the type of labour protections in place are important, particularly during times of crisis.</t>
  </si>
  <si>
    <t xml:space="preserve">Gender-based and biological differences can lead to unequal distribution of disease risks, incidence and outcomes, as well as healthcare service needs. Other differences can be due to inequitable exposure to risk or protections based on sex or gender, such as through sector of employment or legal rights, or discrimination, barriers to services, or the type and quality of service provision that is received. </t>
  </si>
  <si>
    <t>Religion</t>
  </si>
  <si>
    <t xml:space="preserve">Religious affiliation, or lack thereof, can lead to inequitably exposure to harms and/or opportunities. For example religious status may affect access to health services or the appropriateness of the health service offered and received. Certain religious affiliations may experience discrimination, stigma, or even violence. </t>
  </si>
  <si>
    <t>Education</t>
  </si>
  <si>
    <t>Education is known to impact on health status due to its relationship with employment, and consequently, income, but also due to the co-location and embedding of other health interventions (e.g. counseling; meal programmes) into educational settings. Education is a fundamental determinant of health and also an effective means of reducing health inequities. Conversely, disruption to education is an adverse mechanism for potentially increasing inequalities; partly by withdrawing the intervention from poorer families, but also because better off families are better able to fill the gap with supplemental homeschooling.</t>
  </si>
  <si>
    <t xml:space="preserve">Higher SES is associated with longer life expectancy and fewer years of poor health due to a constellation of effects including access to clean water, food security, better housing conditions, education, access to healthcare, health andcommunication literacy, and lower rates of stress. </t>
  </si>
  <si>
    <t xml:space="preserve">The original PROGRESS definitions included social capital, which was defined as: “social relationships and networks. It includes interpersonal trust between members of a community, civic participation, and the willingness of members of a community to assist each other and facilitate the realization of collective community goals and the strength of their political connections, which can facilitate access to services.”(4) Social capital can act as a determinant of health and also a social buffer, particularly in times of individual or population-level crisis. It can act via psychosocial pathways, it can enhance financial support, or access to resources. (21) Social capital is closely related to socioeconomic inequalities; it is important not to view social capital, which often has an individualistic focus, as an alternative to effective health, social and economic policies to reduce or even prevent inequities.(22) </t>
  </si>
  <si>
    <t xml:space="preserve">While age is itself an unavoidable risk factor for many diseases, certain age groups can often be inequitably impacted by avoidable differences in access to services and technology, vulnerability to exploitation and to the impacts of termination or suspension of certain services such as routine healthcare services or education. Some age groups may have greater resilience or adaptability during times of crisis. </t>
  </si>
  <si>
    <t xml:space="preserve">Disability reduces access to health services.(23) These reductions in access may be exacerbated by closures, uncertainties, and reduced availability of primary care clinicians or other forms of routine care. Uncertainty in access to services can lead to psychological harms for those most dependent on them. (24) </t>
  </si>
  <si>
    <t>Added an additional category to use when evidence covers multiple characteristics</t>
  </si>
  <si>
    <t>Review here first and add and amend</t>
  </si>
  <si>
    <t>Master List</t>
  </si>
  <si>
    <t>Specialist dwelling e.g. care homes, domiciliary care</t>
  </si>
  <si>
    <t>Fixed outcome</t>
  </si>
  <si>
    <t>Emerging sub theme - to be added to</t>
  </si>
  <si>
    <t>Master List of Sub outcomes</t>
  </si>
  <si>
    <t>Impacts on wider determinants of health (taken from PHE)</t>
  </si>
  <si>
    <t>Physical Health</t>
  </si>
  <si>
    <t>Caring responsibilities</t>
  </si>
  <si>
    <t>Housing</t>
  </si>
  <si>
    <t>Access to goods / services</t>
  </si>
  <si>
    <t>Racism</t>
  </si>
  <si>
    <t>Master List of Evidence Type Group</t>
  </si>
  <si>
    <t>Natural and built environment</t>
  </si>
  <si>
    <t>Power and discrimination</t>
  </si>
  <si>
    <t>Social care workers (care homes, domiciliary care, community based or day care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</si>
</sst>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b/>
      <sz val="11"/>
      <name val="Calibri"/>
      <family val="2"/>
      <scheme val="minor"/>
    </font>
    <font>
      <sz val="11"/>
      <name val="Calibri"/>
      <family val="2"/>
      <scheme val="minor"/>
    </font>
    <font>
      <b/>
      <sz val="11"/>
      <color theme="1"/>
      <name val="Calibri"/>
      <family val="2"/>
      <scheme val="minor"/>
    </font>
    <font>
      <b/>
      <sz val="11"/>
      <color rgb="FF0B0C0C"/>
      <name val="Calibri"/>
      <family val="2"/>
      <scheme val="minor"/>
    </font>
    <font>
      <sz val="11"/>
      <color rgb="FF333333"/>
      <name val="Calibri"/>
      <family val="2"/>
      <scheme val="minor"/>
    </font>
    <font>
      <b/>
      <i/>
      <sz val="11"/>
      <color rgb="FF000000"/>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sz val="8"/>
      <name val="Calibri"/>
      <family val="2"/>
      <scheme val="minor"/>
    </font>
    <font>
      <sz val="11"/>
      <color rgb="FF333333"/>
      <name val="Gill Sans MT"/>
      <family val="2"/>
    </font>
    <font>
      <i/>
      <sz val="11"/>
      <color theme="1"/>
      <name val="Calibri"/>
      <family val="2"/>
      <scheme val="minor"/>
    </font>
    <font>
      <sz val="10.5"/>
      <color theme="1"/>
      <name val="Segoe UI"/>
      <family val="2"/>
    </font>
    <font>
      <b/>
      <u/>
      <sz val="11"/>
      <color theme="10"/>
      <name val="Calibri"/>
      <family val="2"/>
      <scheme val="minor"/>
    </font>
    <font>
      <b/>
      <i/>
      <sz val="11"/>
      <color theme="1"/>
      <name val="Calibri"/>
      <family val="2"/>
      <scheme val="minor"/>
    </font>
    <font>
      <sz val="11"/>
      <color theme="10"/>
      <name val="Calibri"/>
      <family val="2"/>
      <scheme val="minor"/>
    </font>
    <font>
      <sz val="11"/>
      <color theme="0" tint="-4.9989318521683403E-2"/>
      <name val="Calibri"/>
      <family val="2"/>
      <scheme val="minor"/>
    </font>
    <font>
      <b/>
      <sz val="11"/>
      <color theme="0" tint="-4.9989318521683403E-2"/>
      <name val="Calibri"/>
      <family val="2"/>
      <scheme val="minor"/>
    </font>
    <font>
      <sz val="11"/>
      <color theme="1"/>
      <name val="Calibri"/>
      <family val="2"/>
      <charset val="1"/>
    </font>
    <font>
      <b/>
      <sz val="11"/>
      <color theme="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7"/>
        <bgColor indexed="64"/>
      </patternFill>
    </fill>
    <fill>
      <patternFill patternType="solid">
        <fgColor theme="4" tint="0.39997558519241921"/>
        <bgColor indexed="64"/>
      </patternFill>
    </fill>
  </fills>
  <borders count="5">
    <border>
      <left/>
      <right/>
      <top/>
      <bottom/>
      <diagonal/>
    </border>
    <border>
      <left/>
      <right/>
      <top style="thin">
        <color indexed="64"/>
      </top>
      <bottom style="medium">
        <color indexed="64"/>
      </bottom>
      <diagonal/>
    </border>
    <border>
      <left/>
      <right/>
      <top/>
      <bottom style="thin">
        <color theme="4" tint="0.39997558519241921"/>
      </bottom>
      <diagonal/>
    </border>
    <border diagonalUp="1" diagonalDown="1">
      <left style="thin">
        <color theme="0" tint="-4.9989318521683403E-2"/>
      </left>
      <right/>
      <top style="thin">
        <color theme="0" tint="-4.9989318521683403E-2"/>
      </top>
      <bottom style="thin">
        <color theme="0" tint="-4.9989318521683403E-2"/>
      </bottom>
      <diagonal style="thin">
        <color theme="0" tint="-4.9989318521683403E-2"/>
      </diagonal>
    </border>
    <border diagonalUp="1" diagonalDown="1">
      <left style="thin">
        <color theme="0" tint="-4.9989318521683403E-2"/>
      </left>
      <right style="thin">
        <color theme="0" tint="-4.9989318521683403E-2"/>
      </right>
      <top style="thin">
        <color theme="0" tint="-4.9989318521683403E-2"/>
      </top>
      <bottom style="thin">
        <color theme="0" tint="-4.9989318521683403E-2"/>
      </bottom>
      <diagonal style="thin">
        <color theme="0" tint="-4.9989318521683403E-2"/>
      </diagonal>
    </border>
  </borders>
  <cellStyleXfs count="2">
    <xf numFmtId="0" fontId="0" fillId="0" borderId="0"/>
    <xf numFmtId="0" fontId="3" fillId="0" borderId="0" applyNumberFormat="0" applyFill="0" applyBorder="0" applyAlignment="0" applyProtection="0"/>
  </cellStyleXfs>
  <cellXfs count="130">
    <xf numFmtId="0" fontId="0" fillId="0" borderId="0" xfId="0"/>
    <xf numFmtId="0" fontId="0" fillId="0" borderId="0" xfId="0" applyAlignment="1">
      <alignment wrapText="1"/>
    </xf>
    <xf numFmtId="0" fontId="1" fillId="0" borderId="0" xfId="0" applyFont="1" applyFill="1" applyBorder="1" applyAlignment="1">
      <alignment wrapText="1"/>
    </xf>
    <xf numFmtId="0" fontId="6" fillId="0" borderId="0" xfId="0" applyFont="1" applyAlignment="1">
      <alignment wrapText="1"/>
    </xf>
    <xf numFmtId="0" fontId="0" fillId="0" borderId="0" xfId="0" applyFont="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2" fillId="0" borderId="0" xfId="0" applyFont="1" applyBorder="1" applyAlignment="1">
      <alignment wrapText="1"/>
    </xf>
    <xf numFmtId="0" fontId="2" fillId="2" borderId="0" xfId="0" applyFont="1" applyFill="1" applyBorder="1" applyAlignment="1">
      <alignment wrapText="1"/>
    </xf>
    <xf numFmtId="0" fontId="2" fillId="0" borderId="0" xfId="0" applyFont="1" applyBorder="1" applyAlignment="1">
      <alignment vertical="top" wrapText="1"/>
    </xf>
    <xf numFmtId="0" fontId="1" fillId="0" borderId="1" xfId="0" applyFont="1" applyBorder="1" applyAlignment="1">
      <alignment wrapText="1"/>
    </xf>
    <xf numFmtId="0" fontId="1" fillId="0" borderId="1" xfId="0" applyFont="1" applyFill="1" applyBorder="1" applyAlignment="1">
      <alignment wrapText="1"/>
    </xf>
    <xf numFmtId="0" fontId="1" fillId="2" borderId="1" xfId="0" applyFont="1" applyFill="1" applyBorder="1" applyAlignment="1">
      <alignment wrapText="1"/>
    </xf>
    <xf numFmtId="0" fontId="2" fillId="0" borderId="0" xfId="0" applyFont="1" applyFill="1" applyBorder="1" applyAlignment="1">
      <alignment wrapText="1"/>
    </xf>
    <xf numFmtId="0" fontId="6" fillId="0" borderId="0" xfId="0" applyFont="1" applyBorder="1"/>
    <xf numFmtId="0" fontId="5" fillId="0" borderId="0" xfId="0" applyFont="1" applyBorder="1" applyAlignment="1">
      <alignment wrapText="1"/>
    </xf>
    <xf numFmtId="0" fontId="0" fillId="2" borderId="0" xfId="0" applyFill="1"/>
    <xf numFmtId="0" fontId="6" fillId="0" borderId="0" xfId="0" applyFont="1" applyBorder="1" applyAlignment="1">
      <alignment wrapText="1"/>
    </xf>
    <xf numFmtId="0" fontId="0" fillId="0" borderId="0" xfId="0" applyFont="1" applyBorder="1" applyAlignment="1">
      <alignment wrapText="1"/>
    </xf>
    <xf numFmtId="0" fontId="0" fillId="2" borderId="0" xfId="0" applyFont="1" applyFill="1" applyBorder="1" applyAlignment="1">
      <alignment wrapText="1"/>
    </xf>
    <xf numFmtId="0" fontId="3" fillId="0" borderId="0" xfId="1" applyFont="1" applyBorder="1" applyAlignment="1">
      <alignment wrapText="1"/>
    </xf>
    <xf numFmtId="0" fontId="3" fillId="2" borderId="0" xfId="1" applyFont="1" applyFill="1" applyBorder="1" applyAlignment="1">
      <alignment wrapText="1"/>
    </xf>
    <xf numFmtId="0" fontId="3" fillId="0" borderId="0" xfId="1" applyFont="1" applyBorder="1" applyAlignment="1">
      <alignment vertical="top" wrapText="1"/>
    </xf>
    <xf numFmtId="0" fontId="3" fillId="2" borderId="0" xfId="1" applyFont="1" applyFill="1" applyBorder="1" applyAlignment="1">
      <alignment vertical="top" wrapText="1"/>
    </xf>
    <xf numFmtId="0" fontId="3" fillId="0" borderId="0" xfId="1" applyFont="1" applyAlignment="1">
      <alignment wrapText="1"/>
    </xf>
    <xf numFmtId="0" fontId="3" fillId="2" borderId="0" xfId="1" applyFont="1" applyFill="1" applyAlignment="1">
      <alignment wrapText="1"/>
    </xf>
    <xf numFmtId="0" fontId="3" fillId="0" borderId="0" xfId="1" applyFont="1" applyFill="1" applyBorder="1" applyAlignment="1">
      <alignment wrapText="1"/>
    </xf>
    <xf numFmtId="0" fontId="3" fillId="0" borderId="0" xfId="1" applyFont="1" applyFill="1" applyAlignment="1">
      <alignment wrapText="1"/>
    </xf>
    <xf numFmtId="0" fontId="0" fillId="0" borderId="0" xfId="0" applyFont="1" applyFill="1" applyAlignment="1">
      <alignment wrapText="1"/>
    </xf>
    <xf numFmtId="0" fontId="0" fillId="0" borderId="0" xfId="0" applyFont="1" applyFill="1" applyBorder="1" applyAlignment="1">
      <alignment wrapText="1"/>
    </xf>
    <xf numFmtId="0" fontId="0" fillId="2" borderId="0" xfId="0" applyFont="1" applyFill="1" applyAlignment="1">
      <alignment wrapText="1"/>
    </xf>
    <xf numFmtId="0" fontId="0" fillId="0" borderId="0" xfId="0" applyAlignment="1">
      <alignment horizontal="left" wrapText="1"/>
    </xf>
    <xf numFmtId="0" fontId="6" fillId="2" borderId="0" xfId="0" applyFont="1" applyFill="1" applyAlignment="1">
      <alignment vertical="center"/>
    </xf>
    <xf numFmtId="0" fontId="0" fillId="0" borderId="0" xfId="0" applyAlignment="1">
      <alignment vertical="center"/>
    </xf>
    <xf numFmtId="0" fontId="6" fillId="2" borderId="0" xfId="0" applyFont="1" applyFill="1" applyAlignment="1">
      <alignment vertical="center" wrapText="1"/>
    </xf>
    <xf numFmtId="0" fontId="0" fillId="0" borderId="0" xfId="0" applyFill="1" applyAlignment="1"/>
    <xf numFmtId="0" fontId="2" fillId="0" borderId="0" xfId="0" applyFont="1" applyFill="1" applyBorder="1" applyAlignment="1">
      <alignment vertical="top" wrapText="1"/>
    </xf>
    <xf numFmtId="0" fontId="3" fillId="0" borderId="0" xfId="1" applyFont="1" applyFill="1" applyBorder="1" applyAlignment="1">
      <alignment vertical="top" wrapText="1"/>
    </xf>
    <xf numFmtId="0" fontId="3" fillId="0" borderId="0" xfId="1" applyFill="1" applyAlignment="1">
      <alignment wrapText="1"/>
    </xf>
    <xf numFmtId="0" fontId="5" fillId="0" borderId="0" xfId="0" applyFont="1" applyFill="1" applyBorder="1" applyAlignment="1">
      <alignment wrapText="1"/>
    </xf>
    <xf numFmtId="0" fontId="2" fillId="0" borderId="0" xfId="0" applyFont="1" applyFill="1" applyAlignment="1"/>
    <xf numFmtId="0" fontId="2" fillId="0" borderId="0" xfId="0" applyFont="1" applyFill="1" applyAlignment="1">
      <alignment wrapText="1"/>
    </xf>
    <xf numFmtId="0" fontId="0" fillId="2" borderId="2" xfId="0" applyFont="1" applyFill="1" applyBorder="1" applyAlignment="1">
      <alignment horizontal="left" wrapText="1"/>
    </xf>
    <xf numFmtId="0" fontId="6" fillId="2" borderId="0" xfId="0" applyFont="1" applyFill="1" applyAlignment="1">
      <alignment wrapText="1"/>
    </xf>
    <xf numFmtId="0" fontId="0" fillId="0" borderId="0" xfId="0" applyFont="1" applyBorder="1" applyAlignment="1">
      <alignment horizontal="left" wrapText="1"/>
    </xf>
    <xf numFmtId="0" fontId="6" fillId="0" borderId="0" xfId="0" applyFont="1" applyBorder="1" applyAlignment="1">
      <alignment horizontal="left" wrapText="1"/>
    </xf>
    <xf numFmtId="0" fontId="0" fillId="0" borderId="0" xfId="0" applyBorder="1" applyAlignment="1">
      <alignment horizontal="left" wrapText="1"/>
    </xf>
    <xf numFmtId="0" fontId="0" fillId="0" borderId="0" xfId="0" applyBorder="1" applyAlignment="1">
      <alignment wrapText="1"/>
    </xf>
    <xf numFmtId="0" fontId="2" fillId="2" borderId="0" xfId="1" applyFont="1" applyFill="1" applyBorder="1" applyAlignment="1">
      <alignment wrapText="1"/>
    </xf>
    <xf numFmtId="0" fontId="0" fillId="0" borderId="0" xfId="0"/>
    <xf numFmtId="0" fontId="0" fillId="0" borderId="0" xfId="0" applyAlignment="1">
      <alignment wrapText="1"/>
    </xf>
    <xf numFmtId="0" fontId="3" fillId="0" borderId="0" xfId="1" applyAlignment="1">
      <alignment vertical="top" wrapText="1"/>
    </xf>
    <xf numFmtId="0" fontId="3" fillId="0" borderId="0" xfId="1" applyAlignment="1">
      <alignment wrapText="1"/>
    </xf>
    <xf numFmtId="0" fontId="0" fillId="0" borderId="0" xfId="0" applyFill="1" applyAlignment="1">
      <alignment wrapText="1"/>
    </xf>
    <xf numFmtId="0" fontId="3" fillId="0" borderId="0" xfId="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0" fillId="0" borderId="0" xfId="0" applyFont="1" applyFill="1" applyAlignment="1"/>
    <xf numFmtId="0" fontId="0" fillId="2" borderId="0" xfId="0" applyFont="1" applyFill="1" applyAlignment="1"/>
    <xf numFmtId="0" fontId="0" fillId="2" borderId="0" xfId="0" applyFill="1" applyAlignment="1"/>
    <xf numFmtId="0" fontId="0" fillId="0" borderId="0" xfId="0" applyFill="1"/>
    <xf numFmtId="0" fontId="0" fillId="3" borderId="0" xfId="0" applyFill="1"/>
    <xf numFmtId="0" fontId="16" fillId="3" borderId="0" xfId="0" applyFont="1" applyFill="1"/>
    <xf numFmtId="0" fontId="12" fillId="3" borderId="0" xfId="0" applyFont="1" applyFill="1"/>
    <xf numFmtId="0" fontId="11" fillId="3" borderId="0" xfId="0" applyFont="1" applyFill="1" applyAlignment="1">
      <alignment wrapText="1"/>
    </xf>
    <xf numFmtId="0" fontId="10" fillId="3" borderId="0" xfId="0" applyFont="1" applyFill="1"/>
    <xf numFmtId="0" fontId="0" fillId="3" borderId="0" xfId="0" applyFill="1" applyAlignment="1">
      <alignment vertical="center" wrapText="1"/>
    </xf>
    <xf numFmtId="0" fontId="0" fillId="3" borderId="0" xfId="0" applyFont="1" applyFill="1" applyAlignment="1">
      <alignment vertical="center" wrapText="1"/>
    </xf>
    <xf numFmtId="0" fontId="17" fillId="3" borderId="0" xfId="1" applyFont="1" applyFill="1" applyAlignment="1">
      <alignment vertical="center"/>
    </xf>
    <xf numFmtId="0" fontId="6" fillId="3" borderId="0" xfId="0" applyFont="1" applyFill="1"/>
    <xf numFmtId="0" fontId="18" fillId="3" borderId="0" xfId="0" applyFont="1" applyFill="1"/>
    <xf numFmtId="0" fontId="18" fillId="3" borderId="0" xfId="0" applyFont="1" applyFill="1" applyAlignment="1">
      <alignment horizontal="left" vertical="center" wrapText="1"/>
    </xf>
    <xf numFmtId="0" fontId="3" fillId="0" borderId="0" xfId="1" applyFill="1" applyBorder="1" applyAlignment="1">
      <alignment wrapText="1"/>
    </xf>
    <xf numFmtId="0" fontId="3" fillId="0" borderId="0" xfId="1" applyFill="1" applyBorder="1" applyAlignment="1">
      <alignment vertical="top" wrapText="1"/>
    </xf>
    <xf numFmtId="0" fontId="5" fillId="0" borderId="0" xfId="0" applyFont="1" applyFill="1" applyAlignment="1">
      <alignment wrapText="1"/>
    </xf>
    <xf numFmtId="0" fontId="2" fillId="0" borderId="0" xfId="0" applyFont="1" applyFill="1" applyAlignment="1">
      <alignment vertical="top" wrapText="1"/>
    </xf>
    <xf numFmtId="0" fontId="2" fillId="0" borderId="0" xfId="0" applyFont="1" applyFill="1" applyAlignment="1">
      <alignment vertical="top"/>
    </xf>
    <xf numFmtId="0" fontId="19" fillId="0" borderId="0" xfId="1" applyFont="1" applyFill="1" applyAlignment="1">
      <alignment wrapText="1"/>
    </xf>
    <xf numFmtId="0" fontId="4" fillId="5" borderId="1" xfId="0" applyFont="1" applyFill="1" applyBorder="1" applyAlignment="1">
      <alignment wrapText="1"/>
    </xf>
    <xf numFmtId="0" fontId="5" fillId="5" borderId="0" xfId="0" applyFont="1" applyFill="1" applyBorder="1" applyAlignment="1">
      <alignment wrapText="1"/>
    </xf>
    <xf numFmtId="0" fontId="5" fillId="5" borderId="0" xfId="0" applyFont="1" applyFill="1" applyAlignment="1">
      <alignment wrapText="1"/>
    </xf>
    <xf numFmtId="0" fontId="0" fillId="0" borderId="0" xfId="0" pivotButton="1" applyAlignment="1">
      <alignment wrapText="1"/>
    </xf>
    <xf numFmtId="0" fontId="2" fillId="0" borderId="0" xfId="0" applyFont="1" applyFill="1" applyAlignment="1">
      <alignment horizontal="left" vertical="top"/>
    </xf>
    <xf numFmtId="0" fontId="3" fillId="0" borderId="0" xfId="1" applyFill="1" applyAlignment="1">
      <alignment vertical="center" wrapText="1"/>
    </xf>
    <xf numFmtId="0" fontId="2" fillId="0" borderId="0" xfId="0" applyFont="1" applyFill="1" applyAlignment="1">
      <alignment horizontal="left" vertical="top" wrapText="1"/>
    </xf>
    <xf numFmtId="0" fontId="0" fillId="2" borderId="0" xfId="0" applyFill="1" applyAlignment="1">
      <alignment wrapText="1"/>
    </xf>
    <xf numFmtId="0" fontId="3" fillId="0" borderId="0" xfId="1" applyFill="1" applyAlignment="1">
      <alignment horizontal="left" vertical="top" wrapText="1"/>
    </xf>
    <xf numFmtId="0" fontId="5" fillId="5" borderId="0" xfId="0" applyFont="1" applyFill="1" applyAlignment="1"/>
    <xf numFmtId="0" fontId="3" fillId="0" borderId="0" xfId="1" applyBorder="1" applyAlignment="1">
      <alignment wrapText="1"/>
    </xf>
    <xf numFmtId="0" fontId="1" fillId="4" borderId="1" xfId="0" applyFont="1" applyFill="1" applyBorder="1" applyAlignment="1">
      <alignment horizontal="left"/>
    </xf>
    <xf numFmtId="0" fontId="2" fillId="4" borderId="0" xfId="0" applyFont="1" applyFill="1" applyBorder="1" applyAlignment="1">
      <alignment horizontal="left"/>
    </xf>
    <xf numFmtId="0" fontId="2" fillId="4" borderId="0" xfId="0" applyFont="1" applyFill="1" applyBorder="1" applyAlignment="1">
      <alignment horizontal="left" wrapText="1"/>
    </xf>
    <xf numFmtId="0" fontId="0" fillId="4" borderId="0" xfId="0" applyFont="1" applyFill="1" applyBorder="1" applyAlignment="1">
      <alignment horizontal="left"/>
    </xf>
    <xf numFmtId="0" fontId="0" fillId="4" borderId="0" xfId="0" applyFont="1" applyFill="1" applyAlignment="1">
      <alignment horizontal="left"/>
    </xf>
    <xf numFmtId="0" fontId="0" fillId="4" borderId="0" xfId="0" applyFill="1" applyAlignment="1">
      <alignment horizontal="left"/>
    </xf>
    <xf numFmtId="0" fontId="2" fillId="4" borderId="0" xfId="0" applyFont="1" applyFill="1" applyAlignment="1">
      <alignment horizontal="left"/>
    </xf>
    <xf numFmtId="0" fontId="5" fillId="4" borderId="0" xfId="1" applyFont="1" applyFill="1" applyAlignment="1">
      <alignment horizontal="left"/>
    </xf>
    <xf numFmtId="0" fontId="2" fillId="2" borderId="0" xfId="0" applyFont="1" applyFill="1" applyAlignment="1">
      <alignment wrapText="1"/>
    </xf>
    <xf numFmtId="0" fontId="5" fillId="5" borderId="0" xfId="0" applyFont="1" applyFill="1"/>
    <xf numFmtId="0" fontId="20" fillId="3" borderId="4" xfId="0" applyFont="1" applyFill="1" applyBorder="1"/>
    <xf numFmtId="0" fontId="20" fillId="3" borderId="3" xfId="0" applyFont="1" applyFill="1" applyBorder="1"/>
    <xf numFmtId="0" fontId="21" fillId="3" borderId="4" xfId="0" applyFont="1" applyFill="1" applyBorder="1" applyAlignment="1">
      <alignment vertical="center" wrapText="1"/>
    </xf>
    <xf numFmtId="0" fontId="22" fillId="0" borderId="0" xfId="0" applyFont="1"/>
    <xf numFmtId="0" fontId="3" fillId="0" borderId="0" xfId="1"/>
    <xf numFmtId="0" fontId="6" fillId="0" borderId="0" xfId="0" applyFont="1" applyAlignment="1"/>
    <xf numFmtId="0" fontId="23" fillId="0" borderId="0" xfId="0" applyFont="1" applyBorder="1" applyAlignment="1">
      <alignment wrapText="1"/>
    </xf>
    <xf numFmtId="0" fontId="0" fillId="3" borderId="0" xfId="0" applyFont="1" applyFill="1" applyAlignment="1"/>
    <xf numFmtId="0" fontId="15" fillId="3" borderId="0" xfId="0" applyFont="1" applyFill="1" applyAlignment="1"/>
    <xf numFmtId="0" fontId="3" fillId="3" borderId="0" xfId="1" applyFont="1" applyFill="1" applyAlignment="1"/>
    <xf numFmtId="0" fontId="3" fillId="3" borderId="0" xfId="1" applyFill="1"/>
    <xf numFmtId="0" fontId="7" fillId="0" borderId="0" xfId="0" applyFont="1" applyFill="1" applyBorder="1" applyAlignment="1">
      <alignment wrapText="1"/>
    </xf>
    <xf numFmtId="0" fontId="0" fillId="3" borderId="0" xfId="0" applyFill="1" applyAlignment="1">
      <alignment horizontal="left"/>
    </xf>
    <xf numFmtId="0" fontId="0" fillId="3" borderId="0" xfId="0" applyFill="1" applyAlignment="1">
      <alignment horizontal="left" vertical="center" wrapText="1"/>
    </xf>
    <xf numFmtId="0" fontId="15" fillId="3" borderId="0" xfId="0" applyFont="1" applyFill="1" applyAlignment="1">
      <alignment horizontal="left"/>
    </xf>
    <xf numFmtId="0" fontId="6" fillId="3" borderId="0" xfId="0" applyFont="1" applyFill="1" applyAlignment="1">
      <alignment horizontal="left"/>
    </xf>
    <xf numFmtId="0" fontId="0" fillId="3" borderId="0" xfId="0" applyFill="1" applyAlignment="1">
      <alignment horizontal="left"/>
    </xf>
    <xf numFmtId="0" fontId="3" fillId="3" borderId="0" xfId="1" applyFill="1" applyAlignment="1">
      <alignment horizontal="left"/>
    </xf>
    <xf numFmtId="0" fontId="3" fillId="3" borderId="0" xfId="1" applyFill="1" applyAlignment="1">
      <alignment horizontal="left" vertical="center" wrapText="1"/>
    </xf>
    <xf numFmtId="0" fontId="0" fillId="3" borderId="0" xfId="0" applyFill="1" applyAlignment="1">
      <alignment horizontal="left" vertical="center" wrapText="1"/>
    </xf>
    <xf numFmtId="0" fontId="0" fillId="3" borderId="0" xfId="0" applyFont="1" applyFill="1" applyAlignment="1">
      <alignment horizontal="left"/>
    </xf>
    <xf numFmtId="0" fontId="3" fillId="3" borderId="0" xfId="1" applyFont="1" applyFill="1" applyAlignment="1">
      <alignment horizontal="left"/>
    </xf>
    <xf numFmtId="0" fontId="0" fillId="3" borderId="0" xfId="0" applyFont="1" applyFill="1" applyAlignment="1">
      <alignment horizontal="left" vertical="center" wrapText="1"/>
    </xf>
    <xf numFmtId="0" fontId="0" fillId="3" borderId="0" xfId="0" applyFill="1" applyAlignment="1">
      <alignment horizontal="left" wrapText="1"/>
    </xf>
    <xf numFmtId="0" fontId="0" fillId="3" borderId="0" xfId="0" applyFont="1" applyFill="1" applyAlignment="1">
      <alignment horizontal="left" wrapText="1"/>
    </xf>
    <xf numFmtId="0" fontId="6" fillId="2" borderId="0" xfId="0" applyFont="1" applyFill="1" applyAlignment="1">
      <alignment horizontal="center"/>
    </xf>
    <xf numFmtId="0" fontId="0" fillId="2" borderId="0" xfId="0" applyFill="1" applyAlignment="1">
      <alignment horizontal="center" wrapText="1"/>
    </xf>
    <xf numFmtId="0" fontId="3" fillId="2" borderId="0" xfId="1" applyFill="1" applyAlignment="1">
      <alignment horizontal="center" vertical="center" wrapText="1"/>
    </xf>
    <xf numFmtId="0" fontId="6" fillId="2" borderId="0" xfId="0" applyFont="1" applyFill="1" applyAlignment="1">
      <alignment horizontal="center" vertical="center" wrapText="1"/>
    </xf>
  </cellXfs>
  <cellStyles count="2">
    <cellStyle name="Hyperlink" xfId="1" builtinId="8"/>
    <cellStyle name="Normal" xfId="0" builtinId="0"/>
  </cellStyles>
  <dxfs count="53">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1"/>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1"/>
    </dxf>
    <dxf>
      <alignment wrapText="1"/>
    </dxf>
    <dxf>
      <alignment wrapText="1" indent="0"/>
    </dxf>
    <dxf>
      <alignment wrapText="1" indent="0"/>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410634</xdr:colOff>
      <xdr:row>0</xdr:row>
      <xdr:rowOff>84667</xdr:rowOff>
    </xdr:from>
    <xdr:to>
      <xdr:col>4</xdr:col>
      <xdr:colOff>44451</xdr:colOff>
      <xdr:row>7</xdr:row>
      <xdr:rowOff>135667</xdr:rowOff>
    </xdr:to>
    <xdr:pic>
      <xdr:nvPicPr>
        <xdr:cNvPr id="2" name="Picture 1">
          <a:extLst>
            <a:ext uri="{FF2B5EF4-FFF2-40B4-BE49-F238E27FC236}">
              <a16:creationId xmlns:a16="http://schemas.microsoft.com/office/drawing/2014/main" id="{E0A08116-74DE-4929-8EBE-714B512DE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3884" y="84667"/>
          <a:ext cx="1475317" cy="138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123825</xdr:colOff>
      <xdr:row>28</xdr:row>
      <xdr:rowOff>9525</xdr:rowOff>
    </xdr:to>
    <xdr:pic>
      <xdr:nvPicPr>
        <xdr:cNvPr id="2" name="Picture 1">
          <a:extLst>
            <a:ext uri="{FF2B5EF4-FFF2-40B4-BE49-F238E27FC236}">
              <a16:creationId xmlns:a16="http://schemas.microsoft.com/office/drawing/2014/main" id="{FD5E509B-A297-4A20-9EFF-C9D36CFB0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8142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dridge Shiona (MLCSU)" refreshedDate="44071.340705787035" createdVersion="6" refreshedVersion="6" minRefreshableVersion="3" recordCount="244" xr:uid="{18048035-B24D-4FB5-BC54-BCD3EF7DA0C7}">
  <cacheSource type="worksheet">
    <worksheetSource ref="A1:O245" sheet="Datasheet"/>
  </cacheSource>
  <cacheFields count="15">
    <cacheField name="Date added" numFmtId="0">
      <sharedItems/>
    </cacheField>
    <cacheField name="Evidence Type" numFmtId="0">
      <sharedItems/>
    </cacheField>
    <cacheField name="Evidence Type Group" numFmtId="0">
      <sharedItems count="6">
        <s v="Editorials / commentaries / blogs / news"/>
        <s v="Analysis"/>
        <s v="Report / Briefing"/>
        <s v="Rapid Review"/>
        <s v="Case Study"/>
        <s v="Guidance"/>
      </sharedItems>
    </cacheField>
    <cacheField name="Author" numFmtId="0">
      <sharedItems/>
    </cacheField>
    <cacheField name="Title" numFmtId="0">
      <sharedItems longText="1"/>
    </cacheField>
    <cacheField name="Number of times referenced" numFmtId="0">
      <sharedItems containsMixedTypes="1" containsNumber="1" containsInteger="1" minValue="1" maxValue="3"/>
    </cacheField>
    <cacheField name="Year" numFmtId="0">
      <sharedItems containsSemiMixedTypes="0" containsString="0" containsNumber="1" containsInteger="1" minValue="2020" maxValue="2020"/>
    </cacheField>
    <cacheField name="Citation" numFmtId="0">
      <sharedItems containsMixedTypes="1" containsNumber="1" containsInteger="1" minValue="2020" maxValue="2020"/>
    </cacheField>
    <cacheField name="Abstract" numFmtId="0">
      <sharedItems longText="1"/>
    </cacheField>
    <cacheField name="Link" numFmtId="0">
      <sharedItems longText="1"/>
    </cacheField>
    <cacheField name="Country (for analysis only as only one that should be international?)" numFmtId="0">
      <sharedItems containsBlank="1" count="12">
        <m/>
        <s v="UK"/>
        <s v="Italy"/>
        <s v="US"/>
        <s v="International"/>
        <s v="Canada"/>
        <s v="Germany"/>
        <s v="Brazil"/>
        <s v="India"/>
        <s v="Mexico"/>
        <s v="Iran"/>
        <s v="Europe"/>
      </sharedItems>
    </cacheField>
    <cacheField name="PROGRESS" numFmtId="0">
      <sharedItems count="9">
        <s v="Socioeconomic status (SES)"/>
        <s v="Age"/>
        <s v="Gender/Sex"/>
        <s v="Multiple themes/ Overview papers"/>
        <s v="Race, ethnicity,_x000a_culture, language"/>
        <s v="Occupation"/>
        <s v="Place of residence "/>
        <s v="Disability "/>
        <s v="Social Capital "/>
      </sharedItems>
    </cacheField>
    <cacheField name="Sub category (PROGRESS)" numFmtId="0">
      <sharedItems count="35">
        <s v="Socioeconomic status (SES)"/>
        <s v="Older adults"/>
        <s v="Women"/>
        <s v="Young adults"/>
        <s v="Multiple themes/ Overview papers"/>
        <s v="BAME"/>
        <s v="Girls and young women aged 4 to 18"/>
        <s v="Vulnerable / Disadvantaged children and YP"/>
        <s v="Lower-paid employees"/>
        <s v="Single parents"/>
        <s v="Mothers"/>
        <s v="Key workers"/>
        <s v="People working in shutdown sectors "/>
        <s v="Location (e.g. urban v rural)"/>
        <s v="Men"/>
        <s v="Mental Health"/>
        <s v="People who use / inject drugs"/>
        <s v="Children with comorbidities"/>
        <s v="Specialist dwelling e.g. care homes"/>
        <s v="Lack of dwelling e.g.homelessness"/>
        <s v="Prisons"/>
        <s v="Immigrants / Refugees"/>
        <s v="Disabled people"/>
        <s v="Healthcare workers"/>
        <s v="Neighbour support "/>
        <s v="Obesity"/>
        <s v="Drivers"/>
        <s v="Social care workers (care homes, domiciliary care, community based or day care services)"/>
        <s v="People who inject drugs"/>
        <s v="Slaughterhouse workers"/>
        <s v="Children under two years old"/>
        <s v="Girls and Women"/>
        <s v="Social Networks"/>
        <s v="Young children"/>
        <s v="Social care workers (care homes, domiciliary care, communitybased or day care services)" u="1"/>
      </sharedItems>
    </cacheField>
    <cacheField name="Outcome" numFmtId="0">
      <sharedItems count="3">
        <s v="Impact of COVID-19 response "/>
        <s v="COVID-19 Risk"/>
        <s v="Impacts on wider determinants of health "/>
      </sharedItems>
    </cacheField>
    <cacheField name="Sub outcome" numFmtId="0">
      <sharedItems count="16">
        <s v="Access to services (Digital)"/>
        <s v="Mental Health"/>
        <s v="Increased risk of infection and/or poorer outcomes "/>
        <s v="Multiple themes/ Overview papers"/>
        <s v="Income and debt"/>
        <s v="Access to services (F2F)"/>
        <s v="Education and skills"/>
        <s v="Employment / quality of work"/>
        <s v="Access to testing"/>
        <s v="Domestic abuse"/>
        <s v="Stigma and violence"/>
        <s v="New support services"/>
        <s v="Knowledge of appropriate methods to prevent infection"/>
        <s v="Prevention strategies"/>
        <s v="Lessons Learned from lockdown"/>
        <s v="Access to social network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4">
  <r>
    <s v="w/e 26th June 2020"/>
    <s v="Commentary"/>
    <x v="0"/>
    <s v="Dimitriadis S"/>
    <s v="Straddling the divide: Digital exclusion during COVID-19 and beyond"/>
    <n v="2"/>
    <n v="2020"/>
    <s v="International Longevity Centre UK"/>
    <s v="COVID-19 risks widening inequalities caused by digital_x000a_exclusion, but also acts as a catalyst to accelerate digital_x000a_inclusion efforts._x000a_• People who are digitally excluded may struggle to purchase_x000a_often vital goods and services, look after their health and_x000a_socially interact within the safety of their homes._x000a_• If digital exclusion, often associated with social exclusion_x000a_and poor health, is not tackled, there is a risk that existing_x000a_health inequalities could increase._x000a_• But COVID-19 has also created a chance to address digital_x000a_exclusion. Innovators in business and local government have_x000a_adapted fast to support those digitally excluded by:_x000a_• Making their products and services more inclusive and_x000a_actively considering the needs of their most vulnerable_x000a_users;_x000a_• Adapting products to make them safely useable during_x000a_COVID-19;_x000a_• Directly addressing barriers to digital inclusion in the_x000a_community._x000a_• The crisis is also challenging a common belief and a key_x000a_barrier to digital inclusion - that digital tech is not useful._x000a_• But the lack of coordination behind efforts to tackle digital_x000a_exclusion risks leaving many behind. To prevent this,_x000a_national and local government could work together to:_x000a_• Actively encourage the adoption of the most useful tech;_x000a_• Help disadvantaged groups to master digital skills;_x000a_• Create a nationally co-ordinated volunteer service to_x000a_achieve this - making use of the numerous NHS_x000a_volunteers who have yet to be called into action"/>
    <s v="https://ilcuk.org.uk/straddling-the-divide-digital-exclusion-during-covid-19-and-beyond/"/>
    <x v="0"/>
    <x v="0"/>
    <x v="0"/>
    <x v="0"/>
    <x v="0"/>
  </r>
  <r>
    <s v="w/e 26th June 2020"/>
    <s v="Commentary"/>
    <x v="0"/>
    <s v="Dimitriadis S"/>
    <s v="Straddling the divide: Digital exclusion during COVID-19 and beyond"/>
    <n v="2"/>
    <n v="2020"/>
    <s v="International Longevity Centre UK"/>
    <s v="COVID-19 risks widening inequalities caused by digital_x000a_exclusion, but also acts as a catalyst to accelerate digital_x000a_inclusion efforts._x000a_• People who are digitally excluded may struggle to purchase_x000a_often vital goods and services, look after their health and_x000a_socially interact within the safety of their homes._x000a_• If digital exclusion, often associated with social exclusion_x000a_and poor health, is not tackled, there is a risk that existing_x000a_health inequalities could increase._x000a_• But COVID-19 has also created a chance to address digital_x000a_exclusion. Innovators in business and local government have_x000a_adapted fast to support those digitally excluded by:_x000a_• Making their products and services more inclusive and_x000a_actively considering the needs of their most vulnerable_x000a_users;_x000a_• Adapting products to make them safely useable during_x000a_COVID-19;_x000a_• Directly addressing barriers to digital inclusion in the_x000a_community._x000a_• The crisis is also challenging a common belief and a key_x000a_barrier to digital inclusion - that digital tech is not useful._x000a_• But the lack of coordination behind efforts to tackle digital_x000a_exclusion risks leaving many behind. To prevent this,_x000a_national and local government could work together to:_x000a_• Actively encourage the adoption of the most useful tech;_x000a_• Help disadvantaged groups to master digital skills;_x000a_• Create a nationally co-ordinated volunteer service to_x000a_achieve this - making use of the numerous NHS_x000a_volunteers who have yet to be called into action"/>
    <s v="https://ilcuk.org.uk/straddling-the-divide-digital-exclusion-during-covid-19-and-beyond/"/>
    <x v="0"/>
    <x v="1"/>
    <x v="1"/>
    <x v="0"/>
    <x v="0"/>
  </r>
  <r>
    <s v="w/e 26th June 2020"/>
    <s v="Working Paper"/>
    <x v="1"/>
    <s v="Banks J and Xu X"/>
    <s v="The mental health effects of the first two months of lockdown and social distancing during the Covid-19 pandemic in the UK"/>
    <n v="2"/>
    <n v="2020"/>
    <s v="Institute for Fiscal Studies"/>
    <s v="Using longitudinal microdata for the UK over the period 2009-2020 we control for pre-existing previous trends in mental health in order to isolate and quantify the effects of the Covid-19 pandemic. Mental health in the UK worsened by 8.1% on average as a result of the pandemic and by much more for young adults and for women which are groups that already had lower levels of mental health before Covid19. Hence inequalities in mental health have been increased by the pandemic. Even larger effects are observed for measures of mental health that capture the number of problems reported or the fraction of the population reporting any frequent or severe_x000a_problems, which more than doubled. "/>
    <s v="https://www.ifs.org.uk/uploads/The-mental-health-effects-of-the-first-two-months-of-lockdown-and-social-distancing-during-the-Covid-19-pandemic-in-the-UK.pdf"/>
    <x v="1"/>
    <x v="2"/>
    <x v="2"/>
    <x v="0"/>
    <x v="1"/>
  </r>
  <r>
    <s v="w/e 26th June 2020"/>
    <s v="Working Paper"/>
    <x v="1"/>
    <s v="Banks J and Xu X"/>
    <s v="The mental health effects of the first two months of lockdown and social distancing during the Covid-19 pandemic in the UK"/>
    <n v="2"/>
    <n v="2020"/>
    <s v="Institute for Fiscal Studies"/>
    <s v="Using longitudinal microdata for the UK over the period 2009-2020 we control for pre-existing previous trends in mental health in order to isolate and quantify the effects of the Covid-19 pandemic. Mental health in the UK worsened by 8.1% on average as a result of the pandemic and by much more for young adults and for women which are groups that already had lower levels of mental health before Covid19. Hence inequalities in mental health have been increased by the pandemic. Even larger effects are observed for measures of mental health that capture the number of problems reported or the fraction of the population reporting any frequent or severe_x000a_problems, which more than doubled. "/>
    <s v="https://www.ifs.org.uk/uploads/The-mental-health-effects-of-the-first-two-months-of-lockdown-and-social-distancing-during-the-Covid-19-pandemic-in-the-UK.pdf"/>
    <x v="1"/>
    <x v="1"/>
    <x v="3"/>
    <x v="0"/>
    <x v="1"/>
  </r>
  <r>
    <s v="w/e 26th June 2020"/>
    <s v="Long read"/>
    <x v="0"/>
    <s v="Bibby J et al."/>
    <s v="Will COVID-19 be a watershed moment for health inequalities?"/>
    <n v="2"/>
    <n v="2020"/>
    <s v="Health Foundation"/>
    <s v="The coronavirus (COVID-19) pandemic, and the wider governmental and societal response, have brought health inequalities into sharp focus._x000a_People facing the greatest deprivation are experiencing a higher risk of exposure to COVID-19 and existing poor health puts them at risk of more severe outcomes if they contract the virus. This is exposing the structural disadvantage and discrimination faced by parts of the black, Asian and minority ethnic communities._x000a_The government and wider societal measures to control the spread of the virus and save lives now (including the lockdown, social distancing and cancellations to routine care) are exacting a heavier social and economic price on those already experiencing inequality._x000a_The consequences of this action, and the economic recession that is likely to follow, risk exacerbating health inequalities now and in years to come._x000a_As we move from crisis management to recovery, government, businesses and wider society all have a role to play in giving everyone the opportunity to live a healthy life.  _x000a_Restoring the nation to good health will require a new social compact, backed by a national cross-departmental health inequalities strategy. Action needed will include protecting incomes, improving the quality of jobs and homes, and supporting critical voluntary and community services."/>
    <s v="https://www.health.org.uk/publications/long-reads/will-covid-19-be-a-watershed-moment-for-health-inequalities"/>
    <x v="0"/>
    <x v="3"/>
    <x v="4"/>
    <x v="1"/>
    <x v="2"/>
  </r>
  <r>
    <s v="w/e 26th June 2020"/>
    <s v="Long read"/>
    <x v="0"/>
    <s v="Bibby J et al."/>
    <s v="Will COVID-19 be a watershed moment for health inequalities?"/>
    <n v="2"/>
    <n v="2020"/>
    <s v="Health Foundation"/>
    <s v="The coronavirus (COVID-19) pandemic, and the wider governmental and societal response, have brought health inequalities into sharp focus._x000a_People facing the greatest deprivation are experiencing a higher risk of exposure to COVID-19 and existing poor health puts them at risk of more severe outcomes if they contract the virus. This is exposing the structural disadvantage and discrimination faced by parts of the black, Asian and minority ethnic communities._x000a_The government and wider societal measures to control the spread of the virus and save lives now (including the lockdown, social distancing and cancellations to routine care) are exacting a heavier social and economic price on those already experiencing inequality._x000a_The consequences of this action, and the economic recession that is likely to follow, risk exacerbating health inequalities now and in years to come._x000a_As we move from crisis management to recovery, government, businesses and wider society all have a role to play in giving everyone the opportunity to live a healthy life.  _x000a_Restoring the nation to good health will require a new social compact, backed by a national cross-departmental health inequalities strategy. Action needed will include protecting incomes, improving the quality of jobs and homes, and supporting critical voluntary and community services."/>
    <s v="https://www.health.org.uk/publications/long-reads/will-covid-19-be-a-watershed-moment-for-health-inequalities"/>
    <x v="0"/>
    <x v="3"/>
    <x v="4"/>
    <x v="2"/>
    <x v="3"/>
  </r>
  <r>
    <s v="w/e 26th June 2020"/>
    <s v="Chart series"/>
    <x v="1"/>
    <s v="Elwell-Sutton T et al."/>
    <s v="Emerging findings on the impact of COVID-19 on black and minority ethnic people"/>
    <n v="1"/>
    <n v="2020"/>
    <s v="Health Foundation"/>
    <s v="Not available"/>
    <s v="https://www.health.org.uk/news-and-comment/charts-and-infographics/emerging-findings-on-the-impact-of-covid-19-on-black-and-min"/>
    <x v="1"/>
    <x v="4"/>
    <x v="5"/>
    <x v="1"/>
    <x v="2"/>
  </r>
  <r>
    <s v="w/e 26th June 2020"/>
    <s v="Press release"/>
    <x v="0"/>
    <s v="Health Foundation"/>
    <s v="Contact tracing app threatens to exacerbate unequal risk of COVID-19"/>
    <n v="1"/>
    <n v="2020"/>
    <s v="Health Foundation"/>
    <s v="Not available"/>
    <s v="https://www.health.org.uk/news-and-comment/news/contact-tracing-app-threatens-to-exacerbate-unequal-risk-of-covid-19"/>
    <x v="0"/>
    <x v="0"/>
    <x v="0"/>
    <x v="1"/>
    <x v="2"/>
  </r>
  <r>
    <s v="w/e 26th June 2020"/>
    <s v="Descriptive review"/>
    <x v="1"/>
    <s v="Public Health England"/>
    <s v="COVID-19: review of disparities in risks and outcomes"/>
    <n v="1"/>
    <n v="2020"/>
    <s v="Public Health England"/>
    <s v="This is a descriptive review of data on disparities in the risk and outcomes from COVID19. This review presents findings based on surveillance data available to PHE at the_x000a_time of its publication, including through linkage to broader health data sets. It confirms_x000a_that the impact of COVID-19 has replicated existing health inequalities and, in some_x000a_cases, has increased them. These results improve our understanding of the pandemic_x000a_and will help in formulating the future public health response to it._x000a_The largest disparity found was by age. Among people already diagnosed with COVID19, people who were 80 or older were seventy times more likely to die than those under_x000a_40. Risk of dying among those diagnosed with COVID-19 was also higher in males than_x000a_females; higher in those living in the more deprived areas than those living in the least_x000a_deprived; and higher in those in Black, Asian and Minority Ethnic (BAME) groups than in_x000a_White ethnic groups. These inequalities largely replicate existing inequalities in mortality_x000a_rates in previous years, except for BAME groups, as mortality was previously higher in_x000a_White ethnic groups. These analyses take into account age, sex, deprivation, region_x000a_and ethnicity, but they do not take into account the existence of comorbidities, which are_x000a_strongly associated with the risk of death from COVID-19 and are likely to explain some_x000a_of the differences._x000a_When compared to previous years, we also found a particularly high increase in all_x000a_cause deaths among those born outside the UK and Ireland; those in a range of caring_x000a_occupations including social care and nursing auxiliaries and assistants; those who_x000a_drive passengers in road vehicles for a living including taxi and minicab drivers and_x000a_chauffeurs; those working as security guards and related occupations; and those in care_x000a_homes. These analyses do not take into account the existence of comorbidities, which_x000a_are strongly associated with the risk of death from COVID-19 and could explain some of_x000a_these differences._x000a_When this data was analysed, the majority of testing had been offered to those in_x000a_hospital with a medical need. Confirmed cases therefore represent the population of_x000a_people with severe disease, rather than all of those who get infected. This is important_x000a_because disparities between diagnoses rates may reflect differences in the risk of_x000a_getting the infection, in presenting to hospital with a medical need and in the likelihood_x000a_of being tested._x000a_Some analyses outlined in this review are provisional and will continue to be improved._x000a_Further work is planned to obtain, link and analyse data that will complement these_x000a_analyses._x000a_Disparities in the risk and outcomes from COVID-19_x000a_5_x000a_The results of this review need to be widely discussed and considered by all those_x000a_involved in and concerned with the national and local response to COVID-19. However,_x000a_it is already clear that relevant guidance, certain aspects of recording and reporting of_x000a_data, and key policies should be adapted to recognise and wherever possible mitigate_x000a_or reduce the impact of COVID-19 on the population groups that are shown in this_x000a_review to be more affected by the infection and its adverse outcomes._x000a_As the numbers of new COVID-19 cases decrease, monitoring the infection among_x000a_those most at risk will become increasingly important. It seems likely that it will be_x000a_difficult to control the spread of COVID-19 unless these inequalities can be addressed. "/>
    <s v="https://www.gov.uk/government/publications/covid-19-review-of-disparities-in-risks-and-outcomes"/>
    <x v="1"/>
    <x v="3"/>
    <x v="4"/>
    <x v="1"/>
    <x v="2"/>
  </r>
  <r>
    <s v="w/e 26th June 2020"/>
    <s v="Survey findings"/>
    <x v="1"/>
    <s v="Fawcett Society"/>
    <s v="BAME women and Covid-19 – Research evidence"/>
    <n v="3"/>
    <n v="2020"/>
    <s v="Fawcett Society"/>
    <s v="Poverty and debt_x000a_• BAME women are slightly more worried about being in more debt as a result of the_x000a_coronavirus outbreak. 42.9% BAME women said they believed they would be in_x000a_more debt, compared to 37.1% of white women, and 34.2% of white men. A similar_x000a_proportion, 42.9% of BAME women, said they would struggle to make ends meet_x000a_over the next three months._x000a_• A quarter of BAME mothers reported that they were struggling to feed their_x000a_children (23.7%)._x000a_Work and employment_x000a_• Work-related anxiety for those working outside the home was highest among BAME_x000a_people, with 65.1% BAME women and 73.8% of BAME men reporting anxiety as a_x000a_result of having to go out to work during the coronavirus pandemic._x000a_• Of those who were now working from home, A higher proportion of BAME people_x000a_(41.0% of women and 39.8% of men) reported working more than they did before_x000a_the pandemic, compared to white people (29.2% of women and 28.5% of men)._x000a_Domestic and care work_x000a_• Nearly half of BAME women (45.4%) said they were struggling to cope with all the_x000a_different demands on their time at the moment, compared to 34.6% of white women_x000a_and 29.6% of white men._x000a_• Around three quarters of women reported doing the majority of the housework or_x000a_of the childcare during lockdown. This was similar for BAME and white women._x000a_• Almost half (45.8%) of parents said they were struggling to balance paid work and_x000a_caring for their children, 47.1% that they were struggling with all the competing_x000a_demands, and 42.7% that they were struggling to go to the shops or do other tasks_x000a_because their children were home. For all of these questions, BAME women were_x000a_most likely to report that they were struggling, and white men least likely._x000a_Access to support_x000a_• Of people who were not in employment due to disability or were retired:_x000a_o Over twice as many BAME women and men reported that they had recently_x000a_lost support from the government (42.5% and 48.3%) than white women and_x000a_men (12.7% and 20.6%)._x000a_o BAME respondents were also more likely to say they had lost support from_x000a_other people (48.3% BAME women compared to 34.0% white women) and_x000a_were less likely to say that there were people outside of their household_x000a_who they could rely on for help (47.4% compared to 57.2%)._x000a_o Over half of BAME women said that they were ‘not sure where to turn for_x000a_help as a result of the coronavirus pandemic, compared to 18.7% of white_x000a_respondents._x000a_Health and wellbeing_x000a_• Women in general and BAME women in particular expressed more concern about_x000a_access to NHS treatment and medicine over the coming months._x000a_• Around 2 in 5 people said they were finding social isolation difficult to cope with,_x000a_although still high this was lowest among white men (37.4%)._x000a_• Life satisfaction and happiness were lowest for BAME women, and anxiety was_x000a_highest for all women compared to men. Average life satisfaction before the_x000a_coronavirus pandemic (July to September 2019) was 7.7, while average happiness_x000a_was 7.5, and average anxiety was 2.9. Scores for BAME women in the current survey_x000a_were 5.1, 5.3 and 5.4 respectively. "/>
    <s v="https://www.fawcettsociety.org.uk/Handlers/Download.ashx?IDMF=cae4917f-1df3-4ab8-94e7-550c23bdc9cf"/>
    <x v="1"/>
    <x v="4"/>
    <x v="5"/>
    <x v="2"/>
    <x v="4"/>
  </r>
  <r>
    <s v="w/e 26th June 2020"/>
    <s v="Survey findings"/>
    <x v="1"/>
    <s v="Fawcett Society"/>
    <s v="BAME women and Covid-19 – Research evidence"/>
    <n v="3"/>
    <n v="2020"/>
    <s v="Fawcett Society"/>
    <s v="Poverty and debt_x000a_• BAME women are slightly more worried about being in more debt as a result of the_x000a_coronavirus outbreak. 42.9% BAME women said they believed they would be in_x000a_more debt, compared to 37.1% of white women, and 34.2% of white men. A similar_x000a_proportion, 42.9% of BAME women, said they would struggle to make ends meet_x000a_over the next three months._x000a_• A quarter of BAME mothers reported that they were struggling to feed their_x000a_children (23.7%)._x000a_Work and employment_x000a_• Work-related anxiety for those working outside the home was highest among BAME_x000a_people, with 65.1% BAME women and 73.8% of BAME men reporting anxiety as a_x000a_result of having to go out to work during the coronavirus pandemic._x000a_• Of those who were now working from home, A higher proportion of BAME people_x000a_(41.0% of women and 39.8% of men) reported working more than they did before_x000a_the pandemic, compared to white people (29.2% of women and 28.5% of men)._x000a_Domestic and care work_x000a_• Nearly half of BAME women (45.4%) said they were struggling to cope with all the_x000a_different demands on their time at the moment, compared to 34.6% of white women_x000a_and 29.6% of white men._x000a_• Around three quarters of women reported doing the majority of the housework or_x000a_of the childcare during lockdown. This was similar for BAME and white women._x000a_• Almost half (45.8%) of parents said they were struggling to balance paid work and_x000a_caring for their children, 47.1% that they were struggling with all the competing_x000a_demands, and 42.7% that they were struggling to go to the shops or do other tasks_x000a_because their children were home. For all of these questions, BAME women were_x000a_most likely to report that they were struggling, and white men least likely._x000a_Access to support_x000a_• Of people who were not in employment due to disability or were retired:_x000a_o Over twice as many BAME women and men reported that they had recently_x000a_lost support from the government (42.5% and 48.3%) than white women and_x000a_men (12.7% and 20.6%)._x000a_o BAME respondents were also more likely to say they had lost support from_x000a_other people (48.3% BAME women compared to 34.0% white women) and_x000a_were less likely to say that there were people outside of their household_x000a_who they could rely on for help (47.4% compared to 57.2%)._x000a_o Over half of BAME women said that they were ‘not sure where to turn for_x000a_help as a result of the coronavirus pandemic, compared to 18.7% of white_x000a_respondents._x000a_Health and wellbeing_x000a_• Women in general and BAME women in particular expressed more concern about_x000a_access to NHS treatment and medicine over the coming months._x000a_• Around 2 in 5 people said they were finding social isolation difficult to cope with,_x000a_although still high this was lowest among white men (37.4%)._x000a_• Life satisfaction and happiness were lowest for BAME women, and anxiety was_x000a_highest for all women compared to men. Average life satisfaction before the_x000a_coronavirus pandemic (July to September 2019) was 7.7, while average happiness_x000a_was 7.5, and average anxiety was 2.9. Scores for BAME women in the current survey_x000a_were 5.1, 5.3 and 5.4 respectively."/>
    <s v="https://www.fawcettsociety.org.uk/Handlers/Download.ashx?IDMF=cae4917f-1df3-4ab8-94e7-550c23bdc9cf"/>
    <x v="1"/>
    <x v="4"/>
    <x v="5"/>
    <x v="0"/>
    <x v="5"/>
  </r>
  <r>
    <s v="w/e 26th June 2020"/>
    <s v="Survey findings"/>
    <x v="1"/>
    <s v="Fawcett Society"/>
    <s v="BAME women and Covid-19 – Research evidence"/>
    <n v="3"/>
    <n v="2020"/>
    <s v="Fawcett Society"/>
    <s v="Poverty and debt_x000a_• BAME women are slightly more worried about being in more debt as a result of the_x000a_coronavirus outbreak. 42.9% BAME women said they believed they would be in_x000a_more debt, compared to 37.1% of white women, and 34.2% of white men. A similar_x000a_proportion, 42.9% of BAME women, said they would struggle to make ends meet_x000a_over the next three months._x000a_• A quarter of BAME mothers reported that they were struggling to feed their_x000a_children (23.7%)._x000a_Work and employment_x000a_• Work-related anxiety for those working outside the home was highest among BAME_x000a_people, with 65.1% BAME women and 73.8% of BAME men reporting anxiety as a_x000a_result of having to go out to work during the coronavirus pandemic._x000a_• Of those who were now working from home, A higher proportion of BAME people_x000a_(41.0% of women and 39.8% of men) reported working more than they did before_x000a_the pandemic, compared to white people (29.2% of women and 28.5% of men)._x000a_Domestic and care work_x000a_• Nearly half of BAME women (45.4%) said they were struggling to cope with all the_x000a_different demands on their time at the moment, compared to 34.6% of white women_x000a_and 29.6% of white men._x000a_• Around three quarters of women reported doing the majority of the housework or_x000a_of the childcare during lockdown. This was similar for BAME and white women._x000a_• Almost half (45.8%) of parents said they were struggling to balance paid work and_x000a_caring for their children, 47.1% that they were struggling with all the competing_x000a_demands, and 42.7% that they were struggling to go to the shops or do other tasks_x000a_because their children were home. For all of these questions, BAME women were_x000a_most likely to report that they were struggling, and white men least likely._x000a_Access to support_x000a_• Of people who were not in employment due to disability or were retired:_x000a_o Over twice as many BAME women and men reported that they had recently_x000a_lost support from the government (42.5% and 48.3%) than white women and_x000a_men (12.7% and 20.6%)._x000a_o BAME respondents were also more likely to say they had lost support from_x000a_other people (48.3% BAME women compared to 34.0% white women) and_x000a_were less likely to say that there were people outside of their household_x000a_who they could rely on for help (47.4% compared to 57.2%)._x000a_o Over half of BAME women said that they were ‘not sure where to turn for_x000a_help as a result of the coronavirus pandemic, compared to 18.7% of white_x000a_respondents._x000a_Health and wellbeing_x000a_• Women in general and BAME women in particular expressed more concern about_x000a_access to NHS treatment and medicine over the coming months._x000a_• Around 2 in 5 people said they were finding social isolation difficult to cope with,_x000a_although still high this was lowest among white men (37.4%)._x000a_• Life satisfaction and happiness were lowest for BAME women, and anxiety was_x000a_highest for all women compared to men. Average life satisfaction before the_x000a_coronavirus pandemic (July to September 2019) was 7.7, while average happiness_x000a_was 7.5, and average anxiety was 2.9. Scores for BAME women in the current survey_x000a_were 5.1, 5.3 and 5.4 respectively."/>
    <s v="https://www.fawcettsociety.org.uk/Handlers/Download.ashx?IDMF=cae4917f-1df3-4ab8-94e7-550c23bdc9cf"/>
    <x v="1"/>
    <x v="4"/>
    <x v="5"/>
    <x v="0"/>
    <x v="1"/>
  </r>
  <r>
    <s v="w/e 26th June 2020"/>
    <s v="Briefing paper"/>
    <x v="2"/>
    <s v="Fawcett Society"/>
    <s v="EXITING LOCKDOWN: THE IMPACT ON WOMEN"/>
    <n v="1"/>
    <n v="2020"/>
    <s v="Fawcett Society"/>
    <s v="The UK Government has made steps towards lifting the coronavirus lockdown, signalling a_x000a_move to the next phase of the national response to the pandemic._x000a__x000a_But with women making up a small minority of those involved in decision-making, gendered_x000a_perspectives are being missed. This does not just risk inequalities - it means that the_x000a_likelihood of us ending the lockdown successfully will be undermined._x000a__x000a_Publish equality impact assessments: Existing structural inequalities and multiple_x000a_disadvantage have been highly visible during this crisis. _x000a__x000a_Yet the Government has not_x000a_published an equality impact assessment for the Coronavirus Act 2020 or other key policies_x000a_such as the Job Retention Schemes. Conducting and publishing these assessments would_x000a_reassure the public that the Government is making decisions which take into account the_x000a_lives of all of our citizens._x000a_1 Acting on them would also make their decision making and_x000a_policies more effective._x000a_Test, track and trace: Making this key policy work will require a gendered lens. Without_x000a_comprehensive sick pay coverage and local testing hubs, not all women will be able to_x000a_access tests or self-isolate in line with Government aims._x000a_Statutory Sick Pay (SSP) for all workers paid at living wage levels: Government_x000a_should abolish the lower earnings limit immediately to extend entitlement to all workers._x000a_For a test, track and trace approach to be fully effective, households without recourse to_x000a_public funds due to migration status will also need to be able to access state support,_x000a_through the lifting of this condition in England and the creation of temporary Limited Leave_x000a_to Remain._x000a_Vaccine and treatment development: Women have historically been excluded from_x000a_medical trials. This must not be the case for coronavirus._x000a_Personal Protective Equipment (PPE): Women are the vast majority of frontline key_x000a_workers. They must be supplied with PPE which is designed to fit women’s bodies. Sufficient_x000a_supplies of PPE should be available for a possible second wave of the virus._x000a_Balancing health and the economy: Women are reporting higher levels of anxiety_x000a_during the outbreak, and greater support for prioritising health concerns over the economy,_x000a_even more so than men. More reassurance is needed that Government has adequately_x000a_addressed these concerns._x000a_Care infrastructure: Women rely more on childcare and social care. Both sectors are_x000a_likely to see a number of providers go out of business during the economic crisis. It is_x000a_estimated we could see a loss of 10,000 childcare providers and 150,000 childcare places._x000a_The vast majority of paid care workers are also women, so their jobs are at risk._x000a__x000a_Government must work with local authorities and urgently intervene to ensure care_x000a_provision for the future by supporting the childcare and social care sectors with additional_x000a_emergency funding to enable local authorities to fill gaps in provision._x000a_Support parents: The package of support to date from the Chancellor, although generous_x000a_in terms of protecting workers and jobs, has not addressed the additional hardship and_x000a_costs parents face. Child Benefit must be increased, urgently, to mitigate the risk of a_x000a_massive spike in child poverty. Government should bring forward the introduction of parttime furloughing, which would be useful for parents and employers._x000a_In addition, the limited return of school hours for only some children will not fully enable_x000a_parents to return to work. Because of the unequal impact of caring roles this will result in_x000a_fewer mothers being able to get back to work - which is likely to result in a two-tier_x000a_workforce and mean more of them lose their jobs. We are also likely to see a reduction in_x000a_support for remote learning for children still at home, as teachers focus their time on_x000a_managing the children who are back in school._x000a_Do not leave the vulnerable behind: The Plan to Rebuild must offer hope to people who_x000a_are vulnerable or clinically extremely vulnerable. It must also offer workplace protections to_x000a_their families and carers, and alternative education options if children in shielding households_x000a_are unable to return to school for a prolonged period of time._x000a_Improve women’s representation in decision-making: Women must be better_x000a_represented in decision-making and amongst government advisers._x000a_Do not roll back positive changes in politics: Emergency changes like remote meetings_x000a_and fixed timetabling in Parliament and on councils offers a way forward which must not be_x000a_rolled back unthinkingly. Remote voting and online parliamentary sessions should be_x000a_properly assessed and reviewed._x000a_The premature return of Parliament will mean some MPs are able to attend the chamber_x000a_and participate while others are not. This will disproportionately impact those with caring_x000a_responsibilities, those with disabilities or who are shielding._x000a_Effective working between tiers of government: Evidence shows considerable_x000a_regional variation in virus infection rates. Local authorities are key partners for the_x000a_Government in how it responds to this crisis and we know that women rely on local_x000a_services. Any strategic regional response by combined authorities must ensure women are_x000a_represented and included in decision making."/>
    <s v="https://www.fawcettsociety.org.uk/exiting-lockdown-the-impact-on-women-1"/>
    <x v="0"/>
    <x v="2"/>
    <x v="2"/>
    <x v="2"/>
    <x v="3"/>
  </r>
  <r>
    <s v="w/e 26th June 2020"/>
    <s v="Research briefing"/>
    <x v="0"/>
    <s v="GirlGuiding"/>
    <s v="Girlguiding research briefing: early findings on the impact of COVID-19 on girls and young women"/>
    <n v="2"/>
    <n v="2020"/>
    <s v="Girlguiding"/>
    <s v="These early findings offer an insight into_x000a_girls’ and young women’s lives under_x000a_lockdown and their concerns for the future._x000a_The findings are mixed, as you might_x000a_expect. Many girls, especially younger girls,_x000a_report feeling happy at home and enjoying_x000a_at least some of their time in lockdown_x000a_doing fun activities and continuing to learn_x000a_in new ways. This is despite boredom being_x000a_the most prevalent feeling expressed across_x000a_all ages. But there is cause for concern_x000a_as a picture of distress also emerges,_x000a_particularly for those aged 15 to 18._x000a_There are signs of girls feeling sad from a_x000a_very young age with a third (33%) of girls_x000a_aged 4 to 10 saying they feel sad most of_x000a_the time. A third (34%) of girls aged 11 to_x000a_14 say they feel lonely most of the time._x000a_Two in five aged 15 to 18 say they feel_x000a_stressed (45%) and / or worried (42%) most_x000a_of the time. Overall, a quarter of girls_x000a_aged 11 to 14 (24%) and half of girls aged_x000a_15 to 18 (51%) report that coronavirus /_x000a_lockdown has had a negative impact on_x000a_their mental health._x000a_Young women aged 15 to 18 particularly_x000a_report feeling worried, stressed and_x000a_overwhelmed. The factors most affecting_x000a_them are uncertainty about school and_x000a_education (76%), feelings of loneliness_x000a_and isolation (51%), and a lack of freedom_x000a_and independence (44%). The cancellation_x000a_of exams has caused anxiety. Social_x000a_isolation is putting a strain on their_x000a_relationships at home._x000a_Their worries extend into the future with_x000a_concern about the longer-term impact of_x000a_this crisis on the economy and jobs, social_x000a_life, and their educational opportunities._x000a_Nearly all (90%) girls aged 11 to 18 would_x000a_like more information about what to expect_x000a_in the future. _x000a__x000a_The majority of young women (85%) are_x000a_spending more time on social media during_x000a_lockdown. Many are staying connected this_x000a_way with 78% saying they’ve used new apps_x000a_and games to communicate with friends_x000a_and family. But with increased time online,_x000a_over a quarter of those aged 15 to 18 report_x000a_feeling increased appearance (26%) and_x000a_social pressures (28%). 43% aged 15 to 18 say_x000a_they are more worried about fake news now._x000a_The government is the preferred source of_x000a_information for the majority (74%) of girls_x000a_aged 11 to 18. Yet almost half (48%) feel_x000a_information is aimed at adults and three_x000a_in five (61%) say they would like more_x000a_information from the government directly_x000a_for children and young people._x000a_There are positive elements of life in_x000a_lockdown for many girls and young women._x000a_The improvements to the environment_x000a_and nature during this crisis, such as less_x000a_pollution and reduced carbon emissions,_x000a_is reported as having the most positive_x000a_impact on how young women aged 15 to_x000a_18 feel, with 61% saying this. Also positive_x000a_for girls aged 11 to 18 are more time with_x000a_family and for doing activities they like,_x000a_less academic pressure, doing physical_x000a_activity, and trying new hobbies. However,_x000a_notably, this age group report doing less_x000a_physical activity than before._x000a_In a positive show of community action,_x000a_most girls across all age groups (96%) have_x000a_been following the rules to stay home._x000a_Nearly all girls have taken part in the_x000a_weekly clap for carers, 90% of girls aged_x000a_4 to 10 have put rainbows or posters in_x000a_their windows and almost a third of girls_x000a_aged 15 to 18 (30%) said they have made_x000a_a donation or fundraised for a charity."/>
    <s v="https://www.girlguiding.org.uk/globalassets/docs-and-resources/research-and-campaigns/girlguiding-covid19-research-briefing.pdf"/>
    <x v="0"/>
    <x v="2"/>
    <x v="6"/>
    <x v="0"/>
    <x v="1"/>
  </r>
  <r>
    <s v="w/e 26th June 2020"/>
    <s v="Research briefing"/>
    <x v="0"/>
    <s v="GirlGuiding"/>
    <s v="Girlguiding research briefing: early findings on the impact of COVID-19 on girls and young women"/>
    <n v="2"/>
    <n v="2020"/>
    <s v="Girlguiding"/>
    <s v="These early findings offer an insight into_x000a_girls’ and young women’s lives under_x000a_lockdown and their concerns for the future._x000a_The findings are mixed, as you might_x000a_expect. Many girls, especially younger girls,_x000a_report feeling happy at home and enjoying_x000a_at least some of their time in lockdown_x000a_doing fun activities and continuing to learn_x000a_in new ways. This is despite boredom being_x000a_the most prevalent feeling expressed across_x000a_all ages. But there is cause for concern_x000a_as a picture of distress also emerges,_x000a_particularly for those aged 15 to 18._x000a_There are signs of girls feeling sad from a_x000a_very young age with a third (33%) of girls_x000a_aged 4 to 10 saying they feel sad most of_x000a_the time. A third (34%) of girls aged 11 to_x000a_14 say they feel lonely most of the time._x000a_Two in five aged 15 to 18 say they feel_x000a_stressed (45%) and / or worried (42%) most_x000a_of the time. Overall, a quarter of girls_x000a_aged 11 to 14 (24%) and half of girls aged_x000a_15 to 18 (51%) report that coronavirus /_x000a_lockdown has had a negative impact on_x000a_their mental health._x000a_Young women aged 15 to 18 particularly_x000a_report feeling worried, stressed and_x000a_overwhelmed. The factors most affecting_x000a_them are uncertainty about school and_x000a_education (76%), feelings of loneliness_x000a_and isolation (51%), and a lack of freedom_x000a_and independence (44%). The cancellation_x000a_of exams has caused anxiety. Social_x000a_isolation is putting a strain on their_x000a_relationships at home._x000a_Their worries extend into the future with_x000a_concern about the longer-term impact of_x000a_this crisis on the economy and jobs, social_x000a_life, and their educational opportunities._x000a_Nearly all (90%) girls aged 11 to 18 would_x000a_like more information about what to expect_x000a_in the future. _x000a__x000a_The majority of young women (85%) are_x000a_spending more time on social media during_x000a_lockdown. Many are staying connected this_x000a_way with 78% saying they’ve used new apps_x000a_and games to communicate with friends_x000a_and family. But with increased time online,_x000a_over a quarter of those aged 15 to 18 report_x000a_feeling increased appearance (26%) and_x000a_social pressures (28%). 43% aged 15 to 18 say_x000a_they are more worried about fake news now._x000a_The government is the preferred source of_x000a_information for the majority (74%) of girls_x000a_aged 11 to 18. Yet almost half (48%) feel_x000a_information is aimed at adults and three_x000a_in five (61%) say they would like more_x000a_information from the government directly_x000a_for children and young people._x000a_There are positive elements of life in_x000a_lockdown for many girls and young women._x000a_The improvements to the environment_x000a_and nature during this crisis, such as less_x000a_pollution and reduced carbon emissions,_x000a_is reported as having the most positive_x000a_impact on how young women aged 15 to_x000a_18 feel, with 61% saying this. Also positive_x000a_for girls aged 11 to 18 are more time with_x000a_family and for doing activities they like,_x000a_less academic pressure, doing physical_x000a_activity, and trying new hobbies. However,_x000a_notably, this age group report doing less_x000a_physical activity than before._x000a_In a positive show of community action,_x000a_most girls across all age groups (96%) have_x000a_been following the rules to stay home._x000a_Nearly all girls have taken part in the_x000a_weekly clap for carers, 90% of girls aged_x000a_4 to 10 have put rainbows or posters in_x000a_their windows and almost a third of girls_x000a_aged 15 to 18 (30%) said they have made_x000a_a donation or fundraised for a charity."/>
    <s v="https://www.girlguiding.org.uk/globalassets/docs-and-resources/research-and-campaigns/girlguiding-covid19-research-briefing.pdf"/>
    <x v="0"/>
    <x v="2"/>
    <x v="6"/>
    <x v="2"/>
    <x v="6"/>
  </r>
  <r>
    <s v="w/e 26th June 2020"/>
    <s v="Blog"/>
    <x v="0"/>
    <s v="Bailey S and West M"/>
    <s v="Ethnic minority deaths and Covid-19: what are we to do?"/>
    <n v="1"/>
    <n v="2020"/>
    <s v="The King's Fund"/>
    <s v="Desperate times offer opportunities for the light to come streaming in. Currently, we are seeing that light in the outpouring of support and love for health and care staff across the world during this pandemic. In the UK, a large proportion of those staff come from ethnic minorities and some are dying at a much higher rate than white staff. The same is true in the general population."/>
    <s v="https://www.kingsfund.org.uk/blog/2020/04/ethnic-minority-deaths-covid-19"/>
    <x v="0"/>
    <x v="4"/>
    <x v="5"/>
    <x v="1"/>
    <x v="2"/>
  </r>
  <r>
    <s v="w/e 26th June 2020"/>
    <s v="Analysis"/>
    <x v="1"/>
    <s v="Alaa AM et al."/>
    <s v="Ethnicity and Outcomes of COVID-19 Patients in England"/>
    <n v="1"/>
    <n v="2020"/>
    <s v="NHS Digital"/>
    <s v="Background_x000a_The rate of COVID-19 infections, hospitalizations and_x000a_deaths are hypothesized to be disproportionately high_x000a_among members of the Black, Asian, Mixed-race and Ethnic_x000a_minorities (BAME) community in England. We analyzed_x000a_observational data to determine whether people from_x000a_BAME backgrounds are more susceptible to severe disease._x000a_Methods_x000a_We linked five routine data sets to follow a cohort of_x000a_patients who had been diagnosed with COVID-19 to_x000a_examine hospital admission, intensive care unit admission_x000a_and death by self-reported ethnicity. We compared the_x000a_outcomes of four broad ethnic groups using descriptive_x000a_statistics and a multivariate mixed-effects Cox regression_x000a_model adjusting for the effect of age, deprivation and_x000a_comorbidities on outcome._x000a_Findings_x000a_Of 78,443 patients diagnosed with COVID-19, 72,358 (92%)_x000a_had information on ethnicity. Compared to the overall_x000a_population, individuals from a BAME background were_x000a_more likely to be diagnosed with COVID-19, more likely to_x000a_be admitted to hospital and intensive care, and more likely_x000a_to die. Importantly, the median age of BAME patients was_x000a_significantly lower than white patients (Asian 51 years;_x000a_Mixed/Other 57 years; Black 57 years; White 69 years)._x000a_Despite these age differences the total burden of_x000a_comorbidities was similar across all ethnicities, though_x000a_respiratory diseases were more prevalent in White_x000a_patients, and cardiovascular and endocrine disease were_x000a_more prevalent in BAME patients. The Cox regression_x000a_model demonstrated a range of risk factors, with age_x000a_dominant. BAME background emerged as an independent_x000a_risk factor, particularly Asian ethnicity._x000a_Interpretation_x000a_Increased prevalence of COVID-19 amongst individuals_x000a_from a BAME background may be explained by the_x000a_geographical distribution of COVID in England, deprivation_x000a_and occupational exposure. Our findings suggest that_x000a_BAME patients, and particularly those with an Asian_x000a_background, are at an elevated risk of mortality. Whilst awaiting further research we recommend that ethnicity be_x000a_considered, alongside other factors, when assessing an_x000a_individual’s COVID-19 risk. "/>
    <s v="https://vanderschaar-lab.com/papers/Ethnicity_COVID19_Cambridge_NHS.pdf "/>
    <x v="1"/>
    <x v="4"/>
    <x v="5"/>
    <x v="1"/>
    <x v="2"/>
  </r>
  <r>
    <s v="w/e 26th June 2020"/>
    <s v="Impact brief"/>
    <x v="0"/>
    <s v="Cullinane C and Montacute R"/>
    <s v="COVID-19 and Social Mobility Impact Brief #1: School Shutdown"/>
    <n v="1"/>
    <n v="2020"/>
    <s v="The Sutton Trust"/>
    <s v="23% of pupils are reported to be taking part in live_x000a_and recorded lessons online every day. However,_x000a_pupils from middle class homes are much more_x000a_likely to do so (30%), compared to working class_x000a_pupils (16%). At private schools, 51% of primary_x000a_and 57% of secondary students have accessed_x000a_online lessons every day, more than twice as likely_x000a_as their counterparts in state schools._x000a_• 60% of private schools and 37% of state schools_x000a_in the most affluent areas already had an online_x000a_platform in place to receive work, compared to 23%_x000a_of the most deprived schools. 45% of students_x000a_overall had communicated with their teachers in_x000a_the last week. At independent schools, the figure is_x000a_62% for primaries and 81% for secondaries._x000a_• Despite the challenges faced, parents are in general_x000a_positive about schools. 61% of children learning at_x000a_home had parents who were satisfied, as were 65%_x000a_of those who are still in school as the children of_x000a_keyworkers. Middle class parents were more likely_x000a_to be satisfied than working class parents (66% of_x000a_ABC1 children v 56% of C2DE children)._x000a_• The home learning environment is likely to play an_x000a_even more crucial role as most learning is now done_x000a_in the home. More than three quarters of parents_x000a_with a postgraduate degree, and just over 60% of_x000a_those with an undergraduate degree felt confident_x000a_directing their child’s learning, compared to less_x000a_than half of parents with A level or GCSE level_x000a_qualifications._x000a_• While 44% of pupils in middle class families were_x000a_reported to spend more than 4 hours a day learning,_x000a_this was true for 33% in working class families._x000a_• In the most deprived schools, 15% of teachers_x000a_report that more than a third of their students_x000a_would not have adequate access to an electronic_x000a_device for learning from home, compared to only_x000a_2% in the most affluent state schools. 12% of_x000a_those in the most deprived schools also felt that_x000a_more than a third of their students would not have_x000a_adequate internet access._x000a_• Parents have also been spending money on their_x000a_children’s learning since the lockdown. While most_x000a_had spent less than £50, 14% had spent more than_x000a_£100 in the first week of the school shutdown._x000a_19% of children from middle class homes had_x000a_£100 or more spent on them, compared to 8% in_x000a_working class homes. For households earning over_x000a_£100,000 per year, a third of children had more_x000a_than £100 spent on their learning._x000a_• Two thirds of children who previously received_x000a_private tuition were reported to no longer receive_x000a_such support, while a third continued to access_x000a_tuition through online services. The effect of these_x000a_changes has been to narrow the ‘tuition gap’, but_x000a_this is likely to be temporary._x000a_• Inequalities in support are being reflected in the_x000a_amount and quality of work received by teachers._x000a_50% of teachers in private schools report they are_x000a_receiving more than three quarters of work back,_x000a_compared with 27% in the most advantaged state_x000a_schools, and just 8% in the least advantaged state_x000a_schools. 24% say that fewer than 1 in 4 children in_x000a_their class are returning work they have been set._x000a_• Teachers in the most deprived schools are also more_x000a_than twice as likely as those in advantaged schools_x000a_to say that work their students are submitting is of_x000a_a much lower quality than normal (15% vs 6%)._x000a_• Schools are already working to lessen the impact of_x000a_school closures on inequality gaps. 34% of teachers_x000a_reported contacting specific parents to offer_x000a_advice about supervised learning. 21% reported_x000a_their school is providing pupils with laptops_x000a_or other devices, with significant differences_x000a_between secondary (31%) and primary (11%)_x000a_schools. However, concerningly, 28% of the most_x000a_advantaged state schools had offered devices to_x000a_pupils in need, compared to just 15% in the most_x000a_deprived schools where need is highest._x000a_• Teachers were asked for their preferred strategies to_x000a_prevent some pupils from falling behind during the_x000a_period of shutdown. Over half of secondary teachers_x000a_cited the provision of tech devices. Another popular_x000a_option was providing less well-off families with_x000a_stationery and curriculum resource packs, which_x000a_could help to alleviate the divide in digital access._x000a_Half of teachers also supported some form of_x000a_staggered return to school, or summer ‘catch up_x000a_classes’ for disadvantaged pupils, to give them a_x000a_chance of restarting school on an equal footing."/>
    <s v="https://www.suttontrust.com/wp-content/uploads/2020/04/COVID-19-Impact-Brief-School-Shutdown.pdf"/>
    <x v="0"/>
    <x v="1"/>
    <x v="7"/>
    <x v="2"/>
    <x v="6"/>
  </r>
  <r>
    <s v="w/e 26th June 2020"/>
    <s v="Analysis"/>
    <x v="1"/>
    <s v="Andrew A et al."/>
    <s v="Learning during the lockdown: real-time data on children’s experiences during home learning"/>
    <n v="1"/>
    <n v="2020"/>
    <s v="Institute for Fiscal Studies"/>
    <s v="On 20 March 2020, UK schools closed their gates to all but the children of essential workers and those_x000a_deemed most vulnerable. As of 15 May, this remained the case; should the progress of the pandemic_x000a_permit, some more children might be allowed to return at the start of June._x000a_School closures have presented a huge challenge to both children and their parents. They are also a big_x000a_concern for policymakers for many reasons, not least because months out of school risk setting back_x000a_children’s learning and development. This is particularly concerning for children from disadvantaged_x000a_backgrounds, who already achieve less well on average than their better-off classmates._x000a_The transition to home learning will be a disruption for virtually every child in England. However, the_x000a_extent to which it is a harmful one will depend on how home learning is implemented in each school and_x000a_in each family. For policymakers seeking to balance the public health benefits of the lockdown with the_x000a_economic and educational costs of school closures (which in turn will have consequences for health), it_x000a_is essential to understand what home learning during lockdown looks like across the country._x000a_In this report, we present initial evidence on how children are spending their time during the lockdown,_x000a_with a focus on home learning activities and the home learning resources available in different families._x000a_This evidence is based on a new survey, specially designed by researchers at IFS and the Institute of_x000a_Education (IoE). The survey was completed online by over 4,000 parents of children aged 4–15 between_x000a_Wednesday 29 April and Tuesday 12 May 2020. "/>
    <s v="https://www.ifs.org.uk/publications/14848"/>
    <x v="1"/>
    <x v="1"/>
    <x v="7"/>
    <x v="2"/>
    <x v="6"/>
  </r>
  <r>
    <s v="w/e 26th June 2020"/>
    <s v="Impact brief"/>
    <x v="0"/>
    <s v="Montacute R and Holt-White E"/>
    <s v="COVID-19 and Social Mobility Impact Brief_x000a_#2: University Access &amp; Student Finance"/>
    <n v="1"/>
    <n v="2020"/>
    <s v="The Sutton Trust"/>
    <s v="University applicants_x000a_• A fifth of university applicants (19%) have changed_x000a_their mind about their university attendance this_x000a_autumn or have yet to decide. Of those who have_x000a_changed plans in light of the COVID-19 crisis, some_x000a_are now planning to take gap years, while others_x000a_have changed their preferred university. Working_x000a_class students were more likely to have changed_x000a_their mind._x000a_• Almost half (48%) of applicants feel the COVID-19_x000a_health crisis will have a negative impact on their_x000a_chances of getting into their first-choice university._x000a_31% felt it would have no impact. Working class_x000a_applicants were more likely to be worried about_x000a_the negative impact (51%, compared to 43% from_x000a_middle class homes)._x000a_• Many students do not feel they are receiving_x000a_enough support from their school for their university_x000a_applications (35% are not satisfied overall)._x000a_• 43% of university applicants studying for A levels_x000a_feel that the new assessment procedure will have_x000a_a negative impact on their grades. While most feel_x000a_that the impact will be small, 72% felt that the new_x000a_grading system is less fair than in a normal year._x000a_• Over half (52%) say they would be likely to take a_x000a_replacement exam in the autumn if they don’t get_x000a_the grades they hope for. 60% of those attending_x000a_private schools would be likely to resit, compared to_x000a_52% at state schools._x000a_• Applicants from working class backgrounds were_x000a_twice as likely to have insufficient access to_x000a_internet access, devices for learning or a suitable_x000a_place to study, compared to those from middle_x000a_class homes._x000a_• Private schools are almost twice as likely to be still_x000a_teaching A level content as state schools (57%_x000a_vs 30% receiving regular work and feedback from_x000a_teachers)._x000a_University students_x000a_• 74% of students report that exams and_x000a_assessments are now being carried out online, with_x000a_27% reporting that some marks are being based on_x000a_previous assessment._x000a_• 6% of students report that they do not have_x000a_sufficient access to computers or devices required_x000a_for learning and assessment. 5% report that they do_x000a_not have sufficient internet access, and 23% report_x000a_lack of access to suitable study space._x000a_• 30% of students report that they are less able to_x000a_afford study because of the pandemic, with those_x000a_outside Russell Group institutions more likely to_x000a_have such financial concerns._x000a_• 34% of students report that they have lost a job,_x000a_had reduced hours, or not been paid for work_x000a_completed. While 22% report that their parents_x000a_have been less able to support them financially._x000a_Students at Post-1992 universities were more likely_x000a_to have suffered work-related losses._x000a_• 30% of students are unsatisfied with the financial_x000a_support offered by their university during the crisis,_x000a_with 36% satisfied. However, many students are_x000a_unsure, indicating a lack of awareness of what_x000a_support their university is offering."/>
    <s v="https://www.suttontrust.com/wp-content/uploads/2020/05/COVID-19-and-Social-Mobility-Impact-Brief-2.pdf"/>
    <x v="0"/>
    <x v="1"/>
    <x v="7"/>
    <x v="2"/>
    <x v="6"/>
  </r>
  <r>
    <s v="w/e 26th June 2020"/>
    <s v="Impact brief"/>
    <x v="0"/>
    <s v="Doherty K and Cullinane C"/>
    <s v="COVID-19 and Social Mobility_x000a_Impact Brief #3: Apprenticeships"/>
    <n v="1"/>
    <n v="2020"/>
    <s v="The Sutton Trust"/>
    <s v="• The COVID-19 health crisis is having significant_x000a_impacts on apprentices, their employers and learning_x000a_providers. Companies are furloughing or making staff_x000a_redundant, off the job learning has been disrupted, and_x000a_apprentices, already on low pay, have faced additional_x000a_financial strains._x000a_• Many young people from disadvantaged backgrounds_x000a_undertake apprenticeships. They are more likely to be_x000a_concentrated in apprenticeships at lower levels, be paid_x000a_lower salaries, and work at smaller companies._x000a_• Going forward, employers are unlikely to be recruiting apprentices in the numbers we have seen recently,_x000a_meaning there will be fewer apprenticeship vacancies_x000a_available for young people to access and more competition for the fewer opportunities._x000a_• In the first half of 2019/20, apprenticeship starts_x000a_were already down by 7% on last year and we expect_x000a_these to drop significantly further for the rest of the_x000a_year._x000a_• As of early April, employers surveyed reported that on_x000a_average just 39% of apprenticeships were continuing_x000a_as normal, with 36% having been furloughed and 8%_x000a_made redundant. 17% of apprentices had their off-thejob learning suspended._x000a_• On average, these employers felt that 81% of their_x000a_apprentices would return to their course once economic_x000a_restrictions were relaxed. 58% were confident all their_x000a_apprentices would return, while 17% reported that_x000a_fewer than half of their apprentices would resume._x000a_• Around a third (31%) reported that they were likely to_x000a_hire fewer apprentices over the coming year, or none at_x000a_all._x000a_• Firms worried about their ability to survive the crisis_x000a_were more likely to say their apprentices were unlikely_x000a_to resume, and more likely to cut future apprenticeship recruitment. Half of such businesses reported they_x000a_would be recruiting fewer apprenticeships, or none at_x000a_all. This picture is likely to have worsened since April._x000a_• Apprentices themselves are encountering significant_x000a_challenges. 37% of surveyed employers reported that_x000a_some of their apprentices were not able to work from_x000a_home due to a lack of equipment, or because their role_x000a_was not suitable for such work. A further 14% said_x000a_some apprentices could not access learning from home_x000a_due to a lack of internet or devices._x000a_• Employers are encountering a variety of issues with_x000a_their apprentices. A quarter (24%) of employers surveyed reported that a learning provider had closed, with_x000a_16% reporting that a learning provider had been unable_x000a_to continue provision for other reasons. While 16% said_x000a_apprentices had been redeployed to other ‘keyworker’_x000a_roles in the business, 29% reported that their apprentices did not yet have the skills for such redeployment._x000a_• With young people now not in school or college to_x000a_access face to face career guidance or able to attend_x000a_networking events or work experience opportunities it_x000a_will be harder for disadvantaged young people to access_x000a_high quality information and skills needed to secure an_x000a_apprenticeship. "/>
    <s v="https://www.suttontrust.com/wp-content/uploads/2020/05/Covid-19-Impacts-Apprenticeships.pdf"/>
    <x v="0"/>
    <x v="1"/>
    <x v="7"/>
    <x v="2"/>
    <x v="6"/>
  </r>
  <r>
    <s v="w/e 26th June 2020"/>
    <s v="Spotlight"/>
    <x v="1"/>
    <s v="Gustafsson M"/>
    <s v="Young workers in the coronavirus crisis_x000a_Findings from the Resolution Foundation’s coronavirus survey"/>
    <n v="1"/>
    <n v="2020"/>
    <s v="Resolution Foundation"/>
    <s v="The coronavirus crisis is expected to hit workers hard, with evidence from previous_x000a_crises indicating that the young are likely to be affected to a greater degree than most._x000a_In this spotlight we move from speculation to evidence, presenting new findings on_x000a_how different age groups – and in particular the young – have been affected._x000a_Younger and older workers have experienced the brunt of the hit to jobs and pay, with_x000a_the very youngest in the most challenging position. One-third of 18-24-year-old_x000a_employees (excluding students) have lost jobs or been furloughed, compared to one-insix prime-age adults, with these experiences also more common among employees in_x000a_atypical jobs. Similarly, 35 per cent of non-full-time student 18-24-year-old employees_x000a_are earning less than they did prior to the outbreak, and 30 per cent of those in their_x000a_early 60s, compared to 23 per cent of 25-49-year-olds._x000a_The Coronavirus Job Retention Scheme has been well-received, especially by the_x000a_youngest workers: around two-thirds of 18-24-year-olds who have been furloughed are_x000a_happy about that outcome. And around seven-in-ten 25-39-year-olds in work are_x000a_currently working from home at least some of the time. This is also the age at which_x000a_workers are most likely to expect to work from home more in the future than they did_x000a_before the coronavirus outbreak."/>
    <s v="https://www.resolutionfoundation.org/publications/young-workers-in-the-coronavirus-crisis/"/>
    <x v="1"/>
    <x v="1"/>
    <x v="3"/>
    <x v="2"/>
    <x v="7"/>
  </r>
  <r>
    <s v="w/e 26th June 2020"/>
    <s v="Briefing"/>
    <x v="2"/>
    <s v="Henehan K"/>
    <s v="Class of 2020_x000a_Education leavers in the current crisis"/>
    <n v="1"/>
    <n v="2020"/>
    <s v="Resolution Foundation"/>
    <s v="The economic fallout from the coronavirus has taken the UK into uncharted territory._x000a_While the health sector has gone into overdrive, other large industries ranging from nonfood retail to hospitality and travel have been deliberately shut down, resulting in sharper_x000a_rises in unemployment, and steeper falls in job vacancies, than occurred even during the_x000a_2008-2009 economic crisis. The recovery will not be straightforward: restrictions are likely_x000a_to persist in many sectors, and many businesses will struggle to survive._x000a_This briefing note focuses specifically on the effects this economic crisis will have on_x000a_education leavers. It estimates the level of employment and pay scarring that they could_x000a_suffer, and also considers the unique effects that this particular crisis will have by putting_x000a_at risk many of the roles that non-graduate education leavers first enter into. It discusses_x000a_a range of policy measures to help those leavers who would like ‘ride out’ the worst of_x000a_the storm by staying on in education, as well as policies to help mitigate employment_x000a_scarring among young people exposed to the current labour market._x000a_Past experience tells us that while recessions naturally drive up unemployment across_x000a_the population, the effects are more severe for those who have only recently left full-time_x000a_education. For instance, the unemployment rate rose from 5.2 per cent in 2007 (before_x000a_the financial crisis began) to a 21st century peak of 8.5 per cent by 2011. Damaging as_x000a_that was, the effects for recent education leavers were larger: over the same time period,_x000a_unemployment among those who had left education with GCSE-equivalent qualifications_x000a_over the previous two years rose from 22 to 32 per cent._x000a_While the realities of being unemployed are damaging in real time – potentially putting_x000a_health, well-being and security at risk – the experience can also scar a person’s_x000a_employment and pay for years to come. This is particularly worrying for young people,_x000a_who are more likely to experience unemployment during a downturn, and who have their_x000a_whole working lives ahead of them._x000a_Indeed, this briefing note expands upon Resolution Foundation research showing that,_x000a_for several years after having left education, employment rates across the cohorts that_x000a_left education during the financial crisis were lower than for those who left education_x000a_after it – with non-graduates experiencing the largest and longest scarring effects._x000a_Graduate ‘recession leavers’ experienced substantial hits too, but more in terms of_x000a_being stuck in lower-skilled jobs than being out of work altogether. And for several years,_x000a_both groups had lower hourly pay than their counterparts who left education after the_x000a_recession. "/>
    <s v="https://www.resolutionfoundation.org/app/uploads/2020/05/Class-of-2020.pdf"/>
    <x v="1"/>
    <x v="1"/>
    <x v="3"/>
    <x v="2"/>
    <x v="7"/>
  </r>
  <r>
    <s v="w/e 26th June 2020"/>
    <s v="Spotlight"/>
    <x v="1"/>
    <s v="Gardiner L and Slaughter H"/>
    <s v="The effects of the coronavirus crisis on workers. Flash findings from the Resolution Foundation’s coronavirus survey"/>
    <n v="1"/>
    <n v="2020"/>
    <s v="Resolution Foundation"/>
    <s v="The coronavirus crisis has hit workers hard: the numbers of those furloughed and those_x000a_newly claiming Universal Credit illustrates the scale. To date, however, we have had_x000a_very limited information about which types of people have been most affected. In this_x000a_spotlight, we begin to fill this gap with flash findings from the Resolution Foundation’s_x000a_new coronavirus survey._x000a_To begin, we find that nearly one-third of lower-paid employees have lost jobs or been_x000a_furloughed, compared to less than one-in-ten top earners, with these experiences also_x000a_more common among atypical employees. The Coronavirus Job Retention Scheme has_x000a_been well-received by workers, with more than half of those furloughed happy about_x000a_that outcome, perhaps in part because a fifth of them expect to remain on their full pay._x000a_The Government’s scheme for the self-employed is less well-understood, with three-inten workers that did some self-employed work prior to coronavirus believing they are_x000a_ineligible for support._x000a_Turning to the future, over half of the group most likely to be working from home at_x000a_present – higher earners – expect to work from home more after coronavirus than they_x000a_did before. But more importantly, one-in-eight of those who are currently working_x000a_thinks it likely that they will lose their job over the next three months. The stakes are_x000a_high for many in today’s new world of work. "/>
    <s v="https://www.resolutionfoundation.org/publications/the-effects-of-the-coronavirus-crisis-on-workers/"/>
    <x v="1"/>
    <x v="5"/>
    <x v="8"/>
    <x v="2"/>
    <x v="7"/>
  </r>
  <r>
    <s v="w/e 26th June 2020"/>
    <s v="Analysis"/>
    <x v="1"/>
    <s v="Crossley TF et al."/>
    <s v="Understanding Society COVID-19 Survey, April Briefing Note: The Economic Effects,_x000a_Working Paper No 10/2020"/>
    <n v="2"/>
    <n v="2020"/>
    <s v="ISER, University of Essex"/>
    <s v="New data released today by the Institute for Social and Economic Research at the University of Essex from Understanding Society: the UK Household Longitudinal Study shows that earnings have fallen for households across the UK, but particularly for the lowest earners, and with severe losses for single parents."/>
    <s v="https://www.iser.essex.ac.uk/files/news/2020/single-mother-income-loss-covid-19/covid-briefing-paper-economic-effects.pdf"/>
    <x v="1"/>
    <x v="5"/>
    <x v="8"/>
    <x v="2"/>
    <x v="4"/>
  </r>
  <r>
    <s v="w/e 26th June 2020"/>
    <s v="Analysis"/>
    <x v="1"/>
    <s v="Crossley TF et al."/>
    <s v="Understanding Society COVID-19 Survey, April Briefing Note: The Economic Effects,_x000a_Working Paper No 10/2020"/>
    <n v="2"/>
    <n v="2020"/>
    <s v="ISER, University of Essex"/>
    <s v="New data released today by the Institute for Social and Economic Research at the University of Essex from Understanding Society: the UK Household Longitudinal Study shows that earnings have fallen for households across the UK, but particularly for the lowest earners, and with severe losses for single parents."/>
    <s v="https://www.iser.essex.ac.uk/files/news/2020/single-mother-income-loss-covid-19/covid-briefing-paper-economic-effects.pdf"/>
    <x v="1"/>
    <x v="2"/>
    <x v="9"/>
    <x v="2"/>
    <x v="4"/>
  </r>
  <r>
    <s v="w/e 26th June 2020"/>
    <s v="Briefing paper"/>
    <x v="2"/>
    <s v="Mental Health Foundation"/>
    <s v="The COVID-19 Pandemic,_x000a_Financial Inequality and_x000a_Mental Health"/>
    <n v="1"/>
    <n v="2020"/>
    <s v="Mental Health Foundation"/>
    <s v="We all can experience mental health_x000a_problems, whatever our background or_x000a_walk of life. But the risk of experiencing_x000a_mental ill-health is not equally_x000a_distributed across our society. Those_x000a_who face the greatest disadvantages in_x000a_life also face the greatest risk to their_x000a_mental health._x000a_The distribution of infections and deaths_x000a_during the COVID-19 pandemic, the_x000a_lockdown and associated measures, and_x000a_the longer-term socioeconomic impact_x000a_are likely to reproduce and intensify the_x000a_financial inequalities that contribute_x000a_towards the increased prevalence and_x000a_unequal distribution of mental ill-health._x000a_This briefing discusses the mental_x000a_health effects of these financial_x000a_inequalities in the context of the_x000a_COVID-19 pandemic. It draws evidence_x000a_from the “Coronavirus: Mental Health_x000a_in the Pandemic” research – a UK-wide,_x000a_long-term study of how the pandemic_x000a_is affecting people’s mental health._x000a_The study is led by the Mental Health_x000a_Foundation, in collaboration with the_x000a_University of Cambridge, Swansea_x000a_University, the University of Strathclyde_x000a_and Queen’s University Belfast._x000a_Since mid-March 2020, the project has_x000a_undertaken regular, repeated surveys_x000a_of more than 4,000 adults who are_x000a_representative of people aged 18+_x000a_and living in the UK. The surveys are_x000a_conducted online by YouGov._x000a_They shed light on people’s emotional_x000a_responses to the pandemic, the key_x000a_social drivers of distress, coping_x000a_mechanisms and suicidal thoughts. A_x000a_diverse Citizens’ Jury is contributing_x000a_qualitative information, personal insights_x000a_and comments on the data generated_x000a_by the study. Ethical approval has_x000a_been obtained from the Cambridge_x000a_Psychology Research Ethics Committee._x000a_To contextualise our findings, first_x000a_we review existing knowledge on the_x000a_links between financial inequality,_x000a_employment and mental health; then_x000a_we review what official figures are telling_x000a_us about the financial consequences of_x000a_the COVID-19 pandemic. This review_x000a_provides the backdrop to our own survey_x000a_data and Citizen’s Jury findings. We_x000a_conclude with recommendations to UK_x000a_central and national governments."/>
    <s v="https://www.mentalhealth.org.uk/sites/default/files/MHF-covid-19-inequality-mental-health-briefing.pdf"/>
    <x v="0"/>
    <x v="0"/>
    <x v="0"/>
    <x v="0"/>
    <x v="1"/>
  </r>
  <r>
    <s v="w/e 26th June 2020"/>
    <s v="Analysis"/>
    <x v="1"/>
    <s v="Andrew A et al."/>
    <s v="How are mothers and fathers balancing work and family under lockdown?"/>
    <n v="1"/>
    <n v="2020"/>
    <s v="Institute for Fiscal Studies"/>
    <s v="The COVID-19 crisis has caused drastic changes to most parents’ work lives and other_x000a_responsibilities. Millions of adults have lost or are forecast to lose their jobs permanently;_x000a_many more have stopped work temporarily. Others are newly working from home, while_x000a_many key workers are experiencing additional pressures and risks in their work. For most_x000a_parents, school and childcare closures have meant that children are at home, and_x000a_requiring care, for at least an extra six hours a day._x000a_Although an economic downturn may be inevitable, the effects of COVID-19 and the public_x000a_health response on the economy as a whole and on specific groups are likely to look very_x000a_different from those of the economic crises that we are used to. The complete shutdown_x000a_of certain sectors and the huge increase in households’ care responsibilities are both_x000a_completely new. And the impacts of these sectoral shutdowns and increases in family_x000a_responsibilities are likely to look very different for mothers and fathers._x000a_Prior to the crisis hitting, the shut-down sectors disproportionately employed women.1_x000a_And prior to the crisis, mothers typically performed a larger share of childcare and_x000a_housework than fathers did. This means that, if households continue to divide up_x000a_domestic responsibilities as they did before, mothers will take on a greater share of the_x000a_new responsibilities at home and will see a bigger absolute increase in the time they_x000a_spend on childcare and housework. On the other hand, such a substantial shock to_x000a_families’ typical arrangements could reshape how families divide paid work and unpaid_x000a_household responsibilities, with many fathers now at home all day with more exposure to_x000a_the scale and scope of housework and childcare._x000a_The way that couples divide paid work and household responsibilities during this crisis_x000a_could have an effect that lasts long after the lockdown is lifted. If, on average, mothers are_x000a_more likely to step back from paid work during this crisis (either voluntarily or through_x000a_temporary or permanent job loss) and are more likely to pick up more of the domestic_x000a_responsibilities, they could face a long-run hit to their earnings prospects. This risks_x000a_reversing some of the progress that has been made on closing the gender wage gap._x000a_On the other hand, previous evidence suggests that fathers who pick up more household_x000a_responsibilities (such as childcare) for a limited period of time may do a greater share of_x000a_them in the longer term.2 The work culture that relies on the ability of men to do paid work_x000a_being unaffected by fatherhood may change quickly over this period too, as employers_x000a_and co-workers may adapt to male employees requiring more flexibility to balance paid_x000a_work with childcare._x000a_In this report, we examine new data collected since the end of April to investigate how this_x000a_crisis has affected mothers and fathers in two-parent opposite-gender families. Our survey allows up-to-date insights into the labour market shocks that parents have faced_x000a_and how parents are balancing their responsibilities under lockdown. In this piece, we_x000a_focus on how parents divide their time between childcare, housework and paid work, how_x000a_these arrangements are changing with the lockdown, and the extent to which they vary_x000a_between men and women.3"/>
    <s v="https://www.ifs.org.uk/publications/14860"/>
    <x v="1"/>
    <x v="2"/>
    <x v="10"/>
    <x v="2"/>
    <x v="7"/>
  </r>
  <r>
    <s v="w/e 26th June 2020"/>
    <s v="Analysis"/>
    <x v="1"/>
    <s v="Gustafsson M and McCurdy C"/>
    <s v="Risky business_x000a_Economic impacts of the coronavirus crisis on different groups of workers"/>
    <n v="2"/>
    <n v="2020"/>
    <s v="Resolution Foundation"/>
    <s v="Coronavirus has affected everyone. All of us risk catching the virus, and all of us have had_x000a_our working lives disrupted to some extent by the impact of social distancing measures._x000a_However, the relationship between people’s work and their exposure to big economic or_x000a_health risks in this crisis is by no means uniform. It is these very different experiences_x000a_across the workforce that this report explores in detail._x000a_For the good of the national as a whole, some workers are carrying the burden of this_x000a_crisis much more than others. The UK’s 8.6 million key workers are likely to be more_x000a_exposed to the health risks from coronavirus than others by virtue of continuing to work_x000a_in jobs where social distancing is very often not possible. By contrast, we know that the_x000a_6.3 million people working in shutdown sectors are very likely to have had their daily_x000a_lives upended and to be feeling the economic effects of the crisis acutely. We classify_x000a_all workers not in these two groups as either able or unable to work from home, based_x000a_on detailed survey evidence collected before the crisis. Many of the latter may be facing_x000a_similar health risks to key workers if they are still going out to work, or may in practice_x000a_still be facing workplace closures like those in shutdown sectors. And people in both_x000a_these groups are far from immune to the economic effects of this crisis, not least due to_x000a_childcare responsibilities while schools are closed. However, it’s reasonable to suggest_x000a_that those who aren’t key workers or in shutdown sectors, and who are likely to be able to_x000a_work from home, are in general the group most insulated from the effects of this crisis._x000a_Developing a clear understanding of the characteristics of these different groups is_x000a_essential to making sense of this crisis, and to beginning to plot a way forward. Our key_x000a_takeaway is that across the two groups where risk appears to be most concentrated – key_x000a_workers at risk from the health impacts of coronavirus, and those with jobs in shutdown_x000a_sectors suffering the harshest economic impacts – lower-paid people, the young and_x000a_women stand out._x000a_Lower earners, those in the bottom half of the earnings distribution, are two times more_x000a_likely to be key workers, and 2.4 times more likely to work in shutdown sectors, than_x000a_they are to work in jobs which are likely to be able to be done from home. The reverse_x000a_is true for those in the top half of earners, who are two times more likely to be working_x000a_from home than to be in either of these two groups. So lower earners face the ‘double_x000a_whammy’ of being more exposed to both economic risks during the coronavirus crisis,_x000a_and health risks._x000a_Key workers, predominantly those in health, retail and personal service roles, are putting_x000a_their health at risk to keep our public and essential services functioning. This group is_x000a_disproportionately likely to be female, with employed women more than twice as likely to be in this group as employed men. Parents are more likely to be key workers than nonparents, and mothers even more so; 39 per cent of working mothers were key workers_x000a_before this crisis began, compared to just 27 per cent of the working population as a_x000a_whole. While many key worker mothers may in practice be not working or working less_x000a_due to caring responsibilities (despite educational institutions in theory remaining open_x000a_for their children) and so facing economic risks more than health ones, many other_x000a_mothers are putting their health at risk to keep the country going._x000a_Workers in shutdown sectors have been largely insulated from the health impacts of_x000a_this crisis (insofar as they are staying at home), but they are instead likely to be bearing_x000a_the brunt of the economic hit, due to furloughing or job loss, for example. It’s the living_x000a_standards of these workers, in sectors like hospitality and non-food retail, that have_x000a_necessarily been put at risk in order to protect the health of us all. This is all the more_x000a_troubling because workers in shutdown sectors are the lowest paid. Typical pay for_x000a_workers in shutdown sectors is less than half that of those in jobs that mean they can_x000a_work from home – £348 a week compared to £707 a week._x000a_Related to these pay differentials, employed women are more likely than employed men_x000a_to work in shutdown sectors (as well as being more likely to be key workers). And those_x000a_in shutdown sectors are younger – their average age of 39 is four years below the average_x000a_age of those who can work from home. Differences are much more pronounced at the_x000a_very bottom of the age distribution: 16-24-year-olds are twice as likely to work in this part_x000a_of the economy as the working population as a whole. The oldest millennials, those born_x000a_in the early 1980s, struggled in the post-financial crisis labour market. It looks as if their_x000a_younger counterparts, born around the turn of the century, will be some of the most_x000a_affected by this crisis. Those already in work are concentrated in shutdown sectors, and_x000a_those soon to leave education and enter the labour market are at risk from the long-term_x000a_scarring effects that are known to affect those who graduate in a recession._x000a_More broadly, while workers in these two heavily impacted parts of the economy have_x000a_been most sharply affected for our collective security – the evidence suggests that they_x000a_are least likely to have security in their own lives. Almost three-quarters of those on_x000a_zero-hours contracts are either key workers or work in shutdown sectors; and whereas_x000a_four-in-ten of full-time employees can work from home, less than a quarter of those on_x000a_temporary contracts are able to do so. Private renters, who generally face the greatest_x000a_insecurity in their housing situation, are 40 per cent more likely to work in shutdown_x000a_sectors than homeowners._x000a_Social distancing measures have also upended the lives of most families of non-key_x000a_workers (and in practice many key workers too) in recent weeks, with the closure of_x000a_schools affecting the ability of many parents to continue their working life as normal. _x000a__x000a_Many parents will be having to reduce hours or stop work altogether to care for children_x000a_who are now at home full time. Millennials born in the 1980s are some of the most likely_x000a_to have been affected by this sudden shake-up to work and family life – over half of those_x000a_born in the early 1980s are parents of children under nine. It should not be forgotten that_x000a_this is the same cohort of adults who experienced the sharpest deterioration in cohorton-cohort pay progress in the aftermath of the financial crisis. The longer schools and_x000a_childcare institutions stay closed, the more likely it is that the economic effects of this_x000a_crisis are felt even more acutely by those who experienced the some of the worst effects_x000a_of the last one._x000a_This virus doesn’t discriminate between rich and poor, but the economic impact that_x000a_follows certainly does. While this crisis means working from home for many higher_x000a_earners, it is leading to collapses in incomes or heightened health risks for many lower_x000a_earners. This crisis is touching everyone in different ways, but it is important that the_x000a_Government recognises the financial challenges and personal sacrifices that some_x000a_groups of workers are much more likely to be making than others."/>
    <s v="https://www.resolutionfoundation.org/publications/risky-business/"/>
    <x v="1"/>
    <x v="5"/>
    <x v="11"/>
    <x v="1"/>
    <x v="2"/>
  </r>
  <r>
    <s v="w/e 26th June 2020"/>
    <s v="Analysis"/>
    <x v="1"/>
    <s v="Gustafsson M and McCurdy C"/>
    <s v="Risky business_x000a_Economic impacts of the coronavirus crisis on different groups of workers"/>
    <n v="2"/>
    <n v="2020"/>
    <s v="Resolution Foundation"/>
    <s v="Coronavirus has affected everyone. All of us risk catching the virus, and all of us have had_x000a_our working lives disrupted to some extent by the impact of social distancing measures._x000a_However, the relationship between people’s work and their exposure to big economic or_x000a_health risks in this crisis is by no means uniform. It is these very different experiences_x000a_across the workforce that this report explores in detail._x000a_For the good of the national as a whole, some workers are carrying the burden of this_x000a_crisis much more than others. The UK’s 8.6 million key workers are likely to be more_x000a_exposed to the health risks from coronavirus than others by virtue of continuing to work_x000a_in jobs where social distancing is very often not possible. By contrast, we know that the_x000a_6.3 million people working in shutdown sectors are very likely to have had their daily_x000a_lives upended and to be feeling the economic effects of the crisis acutely. We classify_x000a_all workers not in these two groups as either able or unable to work from home, based_x000a_on detailed survey evidence collected before the crisis. Many of the latter may be facing_x000a_similar health risks to key workers if they are still going out to work, or may in practice_x000a_still be facing workplace closures like those in shutdown sectors. And people in both_x000a_these groups are far from immune to the economic effects of this crisis, not least due to_x000a_childcare responsibilities while schools are closed. However, it’s reasonable to suggest_x000a_that those who aren’t key workers or in shutdown sectors, and who are likely to be able to_x000a_work from home, are in general the group most insulated from the effects of this crisis._x000a_Developing a clear understanding of the characteristics of these different groups is_x000a_essential to making sense of this crisis, and to beginning to plot a way forward. Our key_x000a_takeaway is that across the two groups where risk appears to be most concentrated – key_x000a_workers at risk from the health impacts of coronavirus, and those with jobs in shutdown_x000a_sectors suffering the harshest economic impacts – lower-paid people, the young and_x000a_women stand out._x000a_Lower earners, those in the bottom half of the earnings distribution, are two times more_x000a_likely to be key workers, and 2.4 times more likely to work in shutdown sectors, than_x000a_they are to work in jobs which are likely to be able to be done from home. The reverse_x000a_is true for those in the top half of earners, who are two times more likely to be working_x000a_from home than to be in either of these two groups. So lower earners face the ‘double_x000a_whammy’ of being more exposed to both economic risks during the coronavirus crisis,_x000a_and health risks._x000a_Key workers, predominantly those in health, retail and personal service roles, are putting_x000a_their health at risk to keep our public and essential services functioning. This group is_x000a_disproportionately likely to be female, with employed women more than twice as likely to be in this group as employed men. Parents are more likely to be key workers than nonparents, and mothers even more so; 39 per cent of working mothers were key workers_x000a_before this crisis began, compared to just 27 per cent of the working population as a_x000a_whole. While many key worker mothers may in practice be not working or working less_x000a_due to caring responsibilities (despite educational institutions in theory remaining open_x000a_for their children) and so facing economic risks more than health ones, many other_x000a_mothers are putting their health at risk to keep the country going._x000a_Workers in shutdown sectors have been largely insulated from the health impacts of_x000a_this crisis (insofar as they are staying at home), but they are instead likely to be bearing_x000a_the brunt of the economic hit, due to furloughing or job loss, for example. It’s the living_x000a_standards of these workers, in sectors like hospitality and non-food retail, that have_x000a_necessarily been put at risk in order to protect the health of us all. This is all the more_x000a_troubling because workers in shutdown sectors are the lowest paid. Typical pay for_x000a_workers in shutdown sectors is less than half that of those in jobs that mean they can_x000a_work from home – £348 a week compared to £707 a week._x000a_Related to these pay differentials, employed women are more likely than employed men_x000a_to work in shutdown sectors (as well as being more likely to be key workers). And those_x000a_in shutdown sectors are younger – their average age of 39 is four years below the average_x000a_age of those who can work from home. Differences are much more pronounced at the_x000a_very bottom of the age distribution: 16-24-year-olds are twice as likely to work in this part_x000a_of the economy as the working population as a whole. The oldest millennials, those born_x000a_in the early 1980s, struggled in the post-financial crisis labour market. It looks as if their_x000a_younger counterparts, born around the turn of the century, will be some of the most_x000a_affected by this crisis. Those already in work are concentrated in shutdown sectors, and_x000a_those soon to leave education and enter the labour market are at risk from the long-term_x000a_scarring effects that are known to affect those who graduate in a recession._x000a_More broadly, while workers in these two heavily impacted parts of the economy have_x000a_been most sharply affected for our collective security – the evidence suggests that they_x000a_are least likely to have security in their own lives. Almost three-quarters of those on_x000a_zero-hours contracts are either key workers or work in shutdown sectors; and whereas_x000a_four-in-ten of full-time employees can work from home, less than a quarter of those on_x000a_temporary contracts are able to do so. Private renters, who generally face the greatest_x000a_insecurity in their housing situation, are 40 per cent more likely to work in shutdown_x000a_sectors than homeowners._x000a_Social distancing measures have also upended the lives of most families of non-key_x000a_workers (and in practice many key workers too) in recent weeks, with the closure of_x000a_schools affecting the ability of many parents to continue their working life as normal. _x000a__x000a_Many parents will be having to reduce hours or stop work altogether to care for children_x000a_who are now at home full time. Millennials born in the 1980s are some of the most likely_x000a_to have been affected by this sudden shake-up to work and family life – over half of those_x000a_born in the early 1980s are parents of children under nine. It should not be forgotten that_x000a_this is the same cohort of adults who experienced the sharpest deterioration in cohorton-cohort pay progress in the aftermath of the financial crisis. The longer schools and_x000a_childcare institutions stay closed, the more likely it is that the economic effects of this_x000a_crisis are felt even more acutely by those who experienced the some of the worst effects_x000a_of the last one._x000a_This virus doesn’t discriminate between rich and poor, but the economic impact that_x000a_follows certainly does. While this crisis means working from home for many higher_x000a_earners, it is leading to collapses in incomes or heightened health risks for many lower_x000a_earners. This crisis is touching everyone in different ways, but it is important that the_x000a_Government recognises the financial challenges and personal sacrifices that some_x000a_groups of workers are much more likely to be making than others."/>
    <s v="https://www.resolutionfoundation.org/publications/risky-business/"/>
    <x v="1"/>
    <x v="5"/>
    <x v="12"/>
    <x v="2"/>
    <x v="4"/>
  </r>
  <r>
    <s v="w/e 26th June 2020"/>
    <s v="Analysis"/>
    <x v="1"/>
    <s v="Public Health England"/>
    <s v="COVID-19: understanding the impact on BAME communities"/>
    <n v="1"/>
    <n v="2020"/>
    <s v="Public Health England"/>
    <s v="There is clear evidence that COVID-19 does not affect all population groups equally._x000a_Many analyses have shown that older age, ethnicity, male sex and geographical area,_x000a_for example, are associated with the risk of getting the infection, experiencing more_x000a_severe symptoms and higher rates of death. This work has been commissioned by the_x000a_Chief Medical Officer for England to understand the extent that ethnicity impacts upon_x000a_risk and outcomes._x000a_The PHE review of disparities in the risk and outcomes of COVID-19 shows that there_x000a_is an association between belonging to some ethnic groups and the likelihood of testing_x000a_positive and dying with COVID-19. Genetics were not included in the scope of the_x000a_review._x000a_This review found that the highest age standardised diagnosis rates of COVID-19 per_x000a_100,000 population were in people of Black ethnic groups (486 in females and 649 in_x000a_males) and the lowest were in people of White ethnic groups (220 in females and 224_x000a_in males)._x000a_An analysis of survival among confirmed COVID-19 cases showed that, after_x000a_accounting for the effect of sex, age, deprivation and region, people of Bangladeshi_x000a_ethnicity had around twice the risk of death when compared to people of White British_x000a_ethnicity. People of Chinese, Indian, Pakistani, Other Asian, Caribbean and Other_x000a_Black ethnicity had between 10 and 50% higher risk of death when compared to White_x000a_British._x000a_Death rates from COVID-19 were higher for Black and Asian ethnic groups when_x000a_compared to White ethnic groups. This is the opposite of what is seen in previous_x000a_years, when the all-cause mortality rates are lower in Asian and Black ethnic groups._x000a_Comparing to previous years, all-cause mortality was almost 4 times higher than_x000a_expected among Black males for this period, almost 3 times higher in Asian males and_x000a_almost 2 times higher in White males. Among females, deaths were almost 3 times_x000a_higher in this period in Black, Mixed and Other females, and 2.4 times higher in Asian_x000a_females compared with 1.6 times in White females._x000a_These analyses did not account for the effect of occupation, comorbidities or obesity._x000a_These are important factors because they are associated with the risk of acquiring_x000a_COVID-19, the risk of dying, or both. Other evidence has shown that when_x000a_comorbidities are included, the difference in risk of death between ethnic groups among_x000a_hospitalised patients is greatly reduced._x000a__x000a_This report builds upon the PHE epidemiological review by summarising a rapid_x000a_literature review and external stakeholder engagement."/>
    <s v="https://www.gov.uk/government/publications/covid-19-understanding-the-impact-on-bame-communities"/>
    <x v="1"/>
    <x v="4"/>
    <x v="5"/>
    <x v="1"/>
    <x v="2"/>
  </r>
  <r>
    <s v="w/e 26th June 2020"/>
    <s v="Analysis"/>
    <x v="1"/>
    <s v="Davenport A et al."/>
    <s v="The geography of the Covid-19 crisis in England"/>
    <n v="1"/>
    <n v="2020"/>
    <s v="Institute for Fiscal Studies"/>
    <s v="The COVID-19 crisis has affected every part of the country – and indeed many other countries._x000a_What sets this crisis apart is the many different ways that it is impacting families: while the virus_x000a_itself is primarily a public health issue, the unprecedented responses it has necessitated mean_x000a_that this is also very much an economic and a social crisis._x000a_This is not to say that it is equally all of these things to all people – some families, and some areas,_x000a_will be particularly vulnerable to the virus’s health impacts, while others look to be hit particularly_x000a_hard on economic or social dimensions._x000a_In this report, we analyse how these different dimensions of the crisis vary around England. We_x000a_document the geography of the COVID-19 crisis along three dimensions: health, jobs and families._x000a_We explore which local authorities (LAs) have residents who are more vulnerable to severe_x000a_COVID-19 symptoms, because of their age or pre-existing conditions; which LAs have a greater_x000a_share of workers in shut-down sectors such as retail or hospitality; and which LAs have a greater_x000a_share of children either eligible for free school meals or receiving children’s social services, who_x000a_might be at particular educational or social risk from the crisis. We show how these dimensions_x000a_of vulnerability in health, jobs and families relate to each other. We bring these findings together_x000a_to document the extent to which local areas might be affected along multiple dimensions of the_x000a_crisis._x000a_The issue of interrelated vulnerabilities should remain at the forefront of policymaking._x000a_Government’s approach to easing the lockdown needs to protect public health while enabling_x000a_economic activity and minimising the real social costs of isolation. Our results suggest that the_x000a_balance between these different goals might look very different around the country. "/>
    <s v="https://www.ifs.org.uk/uploads/The%20Geography%20of%20the%20COVID%2019%20Crisis%20in%20England.pdf?"/>
    <x v="1"/>
    <x v="6"/>
    <x v="13"/>
    <x v="1"/>
    <x v="2"/>
  </r>
  <r>
    <s v="w/e 26th June 2020"/>
    <s v="Report"/>
    <x v="2"/>
    <s v="Blundell R et al."/>
    <s v="Covid-19 and inequalities"/>
    <n v="1"/>
    <n v="2020"/>
    <s v="Institute for Fiscal Studies"/>
    <s v="The COVID-19 crisis has affected every part of the country – and indeed many other countries._x000a_What sets this crisis apart is the many different ways that it is impacting families: while the virus_x000a_itself is primarily a public health issue, the unprecedented responses it has necessitated mean_x000a_that this is also very much an economic and a social crisis._x000a_This is not to say that it is equally all of these things to all people – some families, and some areas,_x000a_will be particularly vulnerable to the virus’s health impacts, while others look to be hit particularly_x000a_hard on economic or social dimensions._x000a_In this report, we analyse how these different dimensions of the crisis vary around England. We_x000a_document the geography of the COVID-19 crisis along three dimensions: health, jobs and families._x000a_We explore which local authorities (LAs) have residents who are more vulnerable to severe_x000a_COVID-19 symptoms, because of their age or pre-existing conditions; which LAs have a greater_x000a_share of workers in shut-down sectors such as retail or hospitality; and which LAs have a greater_x000a_share of children either eligible for free school meals or receiving children’s social services, who_x000a_might be at particular educational or social risk from the crisis. We show how these dimensions_x000a_of vulnerability in health, jobs and families relate to each other. We bring these findings together_x000a_to document the extent to which local areas might be affected along multiple dimensions of the_x000a_crisis._x000a_The issue of interrelated vulnerabilities should remain at the forefront of policymaking._x000a_Government’s approach to easing the lockdown needs to protect public health while enabling_x000a_economic activity and minimising the real social costs of isolation. Our results suggest that the_x000a_balance between these different goals might look very different around the country"/>
    <s v="https://www.ifs.org.uk/inequality/wp-content/uploads/2020/06/Covid-19-and-inequalities-IFS-1.pdf?"/>
    <x v="0"/>
    <x v="3"/>
    <x v="4"/>
    <x v="2"/>
    <x v="3"/>
  </r>
  <r>
    <s v="w/e 26th June 2020"/>
    <s v="Report"/>
    <x v="2"/>
    <s v="House of Commons Treasury Committee"/>
    <s v="Economic impact of coronavirus: gaps in support"/>
    <n v="1"/>
    <n v="2020"/>
    <s v="House of Commons Treasury Committee"/>
    <s v="The coronavirus, and the Government’s response to limit its transmission, have had a hugely significant impact on the economy. The Chancellor has frequently stated that he will do whatever it takes to protect people and businesses from the effects of the pandemic and the UK Government’s Covid-19 Recovery Strategy sets out as one of its key overarching principles fairness to all people and all groups._x000a__x000a_The Government introduced two key financial support schemes intended to protect the livelihoods of salaried and self-employed individuals: the Coronavirus Job Retention Scheme (CJRS)—designed to give employed workers 80 per cent of their salaries up to a cap of £2,500; and the Self-Employment Income Support Scheme (SEISS), designed to pay self-employed people 80 per cent of their average monthly trading profits over the last three years. The CJRS has supported 8.9 million jobs across more than 1 million employers and there have been 2.6 million claims from the self-employed for help under SEISS._x000a__x000a_The Treasury’s intervention to protect jobs and livelihoods is welcome but rolling out financial support at pace and at such a huge scale has inevitably resulted in some hard edges in policy design and some critical gaps in provision. More than two months on from the introduction of restrictions that locked down large sectors of the economy, many people continue to endure financial hardship whilst being unable to benefit from the Government’s two principal support schemes._x000a__x000a_In particular, our inquiry has identified key concerns relating to the following groups:_x000a__x000a_Those newly in employment or newly self-employed: data suggests that there are typically more than half a million people starting a new job every month, and there are likely to be hundreds of thousands of people who have set themselves up in business since April 2019 who do not meet the eligibility criteria for either scheme._x000a_Those self-employed with annual trading profits in excess of £50,000 who are ineligible for support. It has been estimated that around 225,000 individuals may be included in this group and we are concerned about those whose profits fall just over the cap set by the Government._x000a_Directors of limited companies who take a large part of their income in dividends, and who do not qualify for SEISS, are only entitled to claim support under CJRS on the typically small PAYE component of their income. There may be around 710,000 individuals impacted._x000a_Freelancers or those on short-term contracts who are unlikely to be eligible for either scheme. We received a large number of written submissions from people in this group._x000a_This report makes a series of recommendations as to how the Government could effectively address these concerns. We understand that the schemes were deliberately designed to focus on the rapid delivery of support with minimal need for manual intervention, and that those ineligible for CJRS or SEISS may have access to other welfare benefits. However as the period of support is extended for those who are already eligible to claim, we question whether it remains “not possible or desirable” to help those who have fallen through the gaps.1 Over a million people have lost livelihoods while being locked down and locked out of support. The Government must assist these people if it is to completely fulfil its promise to do whatever it takes to protect people from the economic impact of coronavirus."/>
    <s v="https://committees.parliament.uk/publications/1446/documents/13238/default/?"/>
    <x v="0"/>
    <x v="5"/>
    <x v="4"/>
    <x v="2"/>
    <x v="4"/>
  </r>
  <r>
    <s v="w/e 26th June 2020"/>
    <s v="Editorial"/>
    <x v="0"/>
    <s v="Dodds C and Fakoya I"/>
    <s v="Covid-19: ensuring equality of access to testing for ethnic minorities"/>
    <n v="1"/>
    <n v="2020"/>
    <s v="BMJ"/>
    <s v="Not available"/>
    <s v="https://www.bmj.com/content/369/bmj.m2122"/>
    <x v="0"/>
    <x v="4"/>
    <x v="5"/>
    <x v="1"/>
    <x v="8"/>
  </r>
  <r>
    <s v="w/e 26th June 2020"/>
    <s v="Rapid Review"/>
    <x v="3"/>
    <s v="Beaunoyer E et al."/>
    <s v="COVID-19 and digital inequalities: Reciprocal impacts and mitigation strategies"/>
    <n v="1"/>
    <n v="2020"/>
    <s v="Computers in Human Behavior, 111, October 2020, 106424"/>
    <s v="With more than three billion people in isolation, the status of digital spaces is switching from an amenity to a necessity, as they become not only the main way to access information and services, but also one of the only remaining vectors for economic, educational, and leisure activities as well as for social interactions to take place. However, not all are equals in terms of access to networks or connected devices, or when it comes to the skills required to navigate computerized spaces optimally. Digital inequalities were already existing, yet the COVID-19 crisis is exacerbating them dramatically. On the one hand, the crisis will worsen digital inequalities within the population. On the other hand, digital inequalities represent a major risk factor of vulnerability for exposure to the virus itself, and for the non-sanitary consequences of the crisis. Therefore, this paper aims at exploring the reciprocal impacts of the COVID-19 crisis and digital inequalities, and to propose operative solutions to help fight the nefarious consequences of the crisis. We first describe how digital inequalities are a determinant of health. We then investigate how COVID-19 can potentiate digital inequalities, and how digital inequalities potentiate vulnerability to COVID-19. Finally, in order to contribute to the mitigation of this crisis, we propose a set of multi-layered strategies focusing on actionability that can be implemented at multiple structural levels, ranging from governmental to corporate and community levels."/>
    <s v="https://www.sciencedirect.com/science/article/pii/S0747563220301771"/>
    <x v="0"/>
    <x v="3"/>
    <x v="4"/>
    <x v="0"/>
    <x v="0"/>
  </r>
  <r>
    <s v="w/e 26th June 2020"/>
    <s v="Commentary"/>
    <x v="0"/>
    <s v="Yaya S et al."/>
    <s v="Ethnic and racial disparities in COVID-19-related deaths: counting the trees, hiding the forest"/>
    <n v="1"/>
    <n v="2020"/>
    <s v="BMJ Global Health 2020;5:e002913."/>
    <s v="COVID-19 has further exposed the strong association between race, ethnicity, culture, socioeconomic status and health outcomes and illuminated monumental ethnoracialised differences reflecting the ‘colour of disease’._x000a__x000a_Racism, segregation and inequality have been invisibly and pervasively embedded in dominant cultures and social institutions for decades._x000a__x000a_The socioeconomic factors that negatively influence health outcomes within the underserved minority communities must be identified and contextualised within historical, political, social and economic remits._x000a__x000a_Acquisition of disaggregated data will be vital in identifying gaps in the social determinants of these health disparities and tailoring global policy responses."/>
    <s v="https://gh.bmj.com/content/5/6/e002913"/>
    <x v="0"/>
    <x v="4"/>
    <x v="5"/>
    <x v="1"/>
    <x v="2"/>
  </r>
  <r>
    <s v="w/e 26th June 2020"/>
    <s v="Rapid Review"/>
    <x v="3"/>
    <s v="Douglas M et al."/>
    <s v="Mitigating the wider health effects of covid-19 pandemic response"/>
    <n v="1"/>
    <n v="2020"/>
    <s v="BMJ"/>
    <s v="Not available"/>
    <s v="https://www.bmj.com/content/369/bmj.m1557"/>
    <x v="0"/>
    <x v="3"/>
    <x v="4"/>
    <x v="2"/>
    <x v="3"/>
  </r>
  <r>
    <s v="w/e 26th June 2020"/>
    <s v="Briefing note"/>
    <x v="2"/>
    <s v="Platt, Lucinda; Warwick, Ross"/>
    <s v="Are some ethnic groups more vulnerable to Covid-19 than others?"/>
    <n v="2"/>
    <n v="2020"/>
    <s v="Institute for Fiscal Studies"/>
    <s v="The COVID-19 pandemic has affected some sections of the population more than others,_x000a_and there are growing concerns that the UK’s minority ethnic groups are being_x000a_disproportionately affected. Following evidence that minority groups are overrepresented in hospitalisations and deaths from the virus, Public Health England has_x000a_launched an inquiry into the issue._x000a_In the short term, ethnic inequalities are likely to manifest from the COVID-19 crisis in two_x000a_main ways:_x000a_ - through exposure to infection and health risks, including mortality;_x000a_ -  through exposure to loss of income._x000a__x000a_Analysis of ethnic disproportionalities in health outcomes that aggregates groups_x000a_together masks much of the story with regards to ethnic inequalities, and limits the scope_x000a_for understanding why they have come about. Moreover, simply comparing mortalities_x000a_with overall populations fails to take account of key characteristics of different groups that_x000a_we would expect to lead to different outcomes in the aggregate, such as demographics_x000a_and place of residence. Accounting for these factors is necessary to understand the true_x000a_scale of disproportionalities as a starting point for thinking about policy responses._x000a_In addition, given the varied profiles of different ethnic groups, some are more likely to be_x000a_economically vulnerable under current restrictions than others, and this dimension is_x000a_crucial for painting a full picture of ethnic inequalities arising from COVID-19. Household_x000a_structures, occupational profiles and levels of savings are all important to consider in_x000a_identifying in which groups the greatest economic vulnerabilities lie._x000a_This report brings together evidence on the unequal health and economic impacts of_x000a_COVID-19 on the UK’s minority ethnic groups, presenting information on risk factors for_x000a_each of the largest minority groups in England and Wales: white other, Indian, Pakistani,_x000a_Bangladeshi, black African and black Caribbean. For the most part, we focus on these six_x000a_groups (and the white British majority) for which there is reliable information across_x000a_different data sources._x000a_The analysis focuses on a limited but crucial set of risk factors in terms of both infection_x000a_risk and economic vulnerability in the short term. Beyond the scope of this report are a_x000a_range of other factors which may prove to be important as more research is undertaken,_x000a_as well as the longer-term consequences of widespread societal disruption for the_x000a_outcomes of different groups."/>
    <s v="https://www.ifs.org.uk/publications/14827"/>
    <x v="0"/>
    <x v="4"/>
    <x v="5"/>
    <x v="1"/>
    <x v="2"/>
  </r>
  <r>
    <s v="w/e 26th June 2020"/>
    <s v="Briefing note"/>
    <x v="2"/>
    <s v="Platt L and Warwick R"/>
    <s v="Are some ethnic groups more vulnerable to Covid-19 than others?"/>
    <n v="2"/>
    <n v="2020"/>
    <s v="Institute for Fiscal Studies"/>
    <s v="The COVID-19 pandemic has affected some sections of the population more than others,_x000a_and there are growing concerns that the UK’s minority ethnic groups are being_x000a_disproportionately affected. Following evidence that minority groups are overrepresented in hospitalisations and deaths from the virus, Public Health England has_x000a_launched an inquiry into the issue._x000a_In the short term, ethnic inequalities are likely to manifest from the COVID-19 crisis in two_x000a_main ways:_x000a_ - through exposure to infection and health risks, including mortality;_x000a_ -  through exposure to loss of income._x000a__x000a_Analysis of ethnic disproportionalities in health outcomes that aggregates groups_x000a_together masks much of the story with regards to ethnic inequalities, and limits the scope_x000a_for understanding why they have come about. Moreover, simply comparing mortalities_x000a_with overall populations fails to take account of key characteristics of different groups that_x000a_we would expect to lead to different outcomes in the aggregate, such as demographics_x000a_and place of residence. Accounting for these factors is necessary to understand the true_x000a_scale of disproportionalities as a starting point for thinking about policy responses._x000a_In addition, given the varied profiles of different ethnic groups, some are more likely to be_x000a_economically vulnerable under current restrictions than others, and this dimension is_x000a_crucial for painting a full picture of ethnic inequalities arising from COVID-19. Household_x000a_structures, occupational profiles and levels of savings are all important to consider in_x000a_identifying in which groups the greatest economic vulnerabilities lie._x000a_This report brings together evidence on the unequal health and economic impacts of_x000a_COVID-19 on the UK’s minority ethnic groups, presenting information on risk factors for_x000a_each of the largest minority groups in England and Wales: white other, Indian, Pakistani,_x000a_Bangladeshi, black African and black Caribbean. For the most part, we focus on these six_x000a_groups (and the white British majority) for which there is reliable information across_x000a_different data sources._x000a_The analysis focuses on a limited but crucial set of risk factors in terms of both infection_x000a_risk and economic vulnerability in the short term. Beyond the scope of this report are a_x000a_range of other factors which may prove to be important as more research is undertaken,_x000a_as well as the longer-term consequences of widespread societal disruption for the_x000a_outcomes of different groups."/>
    <s v="https://www.ifs.org.uk/publications/14827"/>
    <x v="0"/>
    <x v="4"/>
    <x v="5"/>
    <x v="2"/>
    <x v="4"/>
  </r>
  <r>
    <s v="w/e 26th June 2020"/>
    <s v="Briefing"/>
    <x v="2"/>
    <s v="Office of the Children’s Commissioner"/>
    <s v="Tackling the disadvantage gap during the Covid-19 crisis"/>
    <n v="1"/>
    <n v="2020"/>
    <s v="Office of the Children’s Commissioner"/>
    <s v="Not available"/>
    <s v="https://www.childrenscommissioner.gov.uk/publication/tackling-the-disadvantage-gap-during-the-covid-19-crisis/"/>
    <x v="0"/>
    <x v="1"/>
    <x v="7"/>
    <x v="2"/>
    <x v="6"/>
  </r>
  <r>
    <s v="w/e 26th June 2020"/>
    <s v="Report"/>
    <x v="2"/>
    <s v="National Youth Agency"/>
    <s v="Out of Sight? Vulnerable Young People: Covid-19 Response"/>
    <n v="3"/>
    <n v="2020"/>
    <s v="National Youth Agency"/>
    <s v="This report highlights the scale and prevalence of_x000a_young people’s needs that are amplified by the pandemic._x000a_It draws on the latest data and vulnerability framework_x000a_by the Office of the Children’s Commissioner for England, with valuable insights from partners and young people from across the youth sector. Our thanks in_x000a_particular to the Centre for Youth Impact, Young Minds, NCS Trust and the NYA youth work experts group convened in response to COVID-19, and for the continued support from colleagues at Public_x000a_Health England, National Police Chiefs’ Council, Local Government Association and Association of Directors of Children’s Services"/>
    <s v="https://nya.org.uk/covid-response-report/"/>
    <x v="0"/>
    <x v="1"/>
    <x v="7"/>
    <x v="2"/>
    <x v="6"/>
  </r>
  <r>
    <s v="w/e 26th June 2020"/>
    <s v="Report"/>
    <x v="2"/>
    <s v="National Youth Agency"/>
    <s v="Out of Sight? Vulnerable Young People: Covid-19 Response"/>
    <n v="3"/>
    <n v="2020"/>
    <s v="National Youth Agency"/>
    <s v="This report highlights the scale and prevalence of_x000a_young people’s needs that are amplified by the pandemic._x000a_It draws on the latest data and vulnerability framework_x000a_by the Office of the Children’s Commissioner for England, with valuable insights from partners and young people from across the youth sector. Our thanks in_x000a_particular to the Centre for Youth Impact, Young Minds, NCS Trust and the NYA youth work experts group convened in response to COVID-19, and for the continued support from colleagues at Public_x000a_Health England, National Police Chiefs’ Council, Local Government Association and Association of Directors of Children’s Services"/>
    <s v="https://nya.org.uk/covid-response-report/"/>
    <x v="0"/>
    <x v="1"/>
    <x v="7"/>
    <x v="0"/>
    <x v="1"/>
  </r>
  <r>
    <s v="w/e 26th June 2020"/>
    <s v="Report"/>
    <x v="2"/>
    <s v="National Youth Agency"/>
    <s v="Out of Sight? Vulnerable Young People: Covid-19 Response"/>
    <n v="3"/>
    <n v="2020"/>
    <s v="National Youth Agency"/>
    <s v="This report highlights the scale and prevalence of_x000a_young people’s needs that are amplified by the pandemic._x000a_It draws on the latest data and vulnerability framework_x000a_by the Office of the Children’s Commissioner for England, with valuable insights from partners and young people from across the youth sector. Our thanks in_x000a_particular to the Centre for Youth Impact, Young Minds, NCS Trust and the NYA youth work experts group convened in response to COVID-19, and for the continued support from colleagues at Public_x000a_Health England, National Police Chiefs’ Council, Local Government Association and Association of Directors of Children’s Services"/>
    <s v="https://nya.org.uk/covid-response-report/"/>
    <x v="0"/>
    <x v="1"/>
    <x v="7"/>
    <x v="0"/>
    <x v="9"/>
  </r>
  <r>
    <s v="w/e 26th June 2020"/>
    <s v="Blog"/>
    <x v="0"/>
    <s v="Marshall L et al."/>
    <s v="Emerging evidence on COVID-19’s impact on mental health and health inequalities"/>
    <n v="1"/>
    <n v="2020"/>
    <s v="Health Foundation"/>
    <s v="Not available"/>
    <s v="https://www.health.org.uk/news-and-comment/blogs/emerging-evidence-on-covid-19s-impact-on-mental-health-and-health"/>
    <x v="0"/>
    <x v="3"/>
    <x v="4"/>
    <x v="0"/>
    <x v="1"/>
  </r>
  <r>
    <s v="w/e 26th June 2020"/>
    <s v="Briefing"/>
    <x v="2"/>
    <s v="Allwood L and Bell A"/>
    <s v="Covid-19: understanding inequalities in mental health during the pandemic"/>
    <n v="1"/>
    <n v="2020"/>
    <s v="Centre for Mental Health"/>
    <s v="The Covid-19 crisis has had a profound effect on_x000a_the nation’s mental health. While most of us will_x000a_emerge without lasting negative effects on our mental_x000a_health, some communities and people with specific_x000a_characteristics are at far greater risk of worsening_x000a_mental health._x000a_This includes people living with mental health_x000a_problems, whose access to services has been_x000a_interrupted; people who live with both mental health_x000a_problems and long term physical conditions that put_x000a_them at greater risk of the virus; older adults who are_x000a_both susceptible to the virus themselves and much_x000a_more likely than others to lose partners and peers;_x000a_women and children exposed to trauma and violence_x000a_at home during lockdown; and people from the ethnic_x000a_groups where the prevalence of Covid-19 has been_x000a_highest and outcomes have been the worst, notably_x000a_people from Black British, Black African, Bangladeshi_x000a_and Pakistani backgrounds._x000a_For these groups, the pandemic intensifies the level of_x000a_risk, the precariousness of maintaining good mental_x000a_health, and difficulties accessing the right support_x000a_at the right time. In testament to the pervasiveness_x000a_of mental health inequalities, the people who have_x000a_historically endured the biggest risks for poor mental_x000a_health and the worst access to and experiences of_x000a_support are among those now most exposed to the_x000a_worst of the immediate shock of Covid-19. These same_x000a_groups will also be the most vulnerable to mental_x000a_health difficulties longer term, as the pandemic leaves_x000a_behind an unequal legacy of complicated bereavement,_x000a_trauma and economic repercussions which will push_x000a_more people towards financial insecurity and poverty,_x000a_significant risk factors for poor mental health. Unequal_x000a_experiences of grief, loss, trauma, injustice and_x000a_abandonment all add to the psychological damage_x000a_caused by Covid-19._x000a_In the short term, the Government should respond_x000a_to increased mental distress and difficulty by_x000a_maintaining a financial safety net for those who need_x000a_it, offering practical help to meet the basic needs of_x000a_the most isolated, and providing emergency funding_x000a_for organisations which deliver targeted, culturally_x000a_appropriate mental health support for as long as is_x000a_necessary._x000a_To prevent the Covid-19 crisis from exacerbating and_x000a_further entrenching health inequalities, plans for_x000a_recovery must be made with mental health equality in_x000a_mind. Government must prioritise race equality and_x000a_support trauma-informed approaches for all people_x000a_whose lives have been affected by Covid-19. Plans_x000a_to modernise mental health legislation and invest in_x000a_community support should be resumed and renewed at_x000a_the earliest opportunity. The NHS and local authorities,_x000a_meanwhile, should work with third sector and_x000a_community organisations to plan, develop and deliver_x000a_tailored support for the most marginalised communities._x000a_This briefing was written by Centre for Mental Health_x000a_with expert input from members of a task group_x000a_delegated by a group of national mental health_x000a_charities that are working together to understand_x000a_and respond to inequalities experienced during the_x000a_pandemic."/>
    <s v="https://www.centreformentalhealth.org.uk/sites/default/files/2020-06/CentreforMentalHealth_CovidInequalities_0.pdf"/>
    <x v="0"/>
    <x v="3"/>
    <x v="4"/>
    <x v="0"/>
    <x v="1"/>
  </r>
  <r>
    <s v="w/e 3rd July 2020"/>
    <s v="Analysis"/>
    <x v="1"/>
    <s v="Raisi-Estabragh Z et al."/>
    <s v="Greater risk of severe COVID-19 in Black, Asian and Minority Ethnic populations is not explained by cardiometabolic, socioeconomic or behavioural factors, or by 25(OH)-vitamin D status: study of 1326 cases from the UK Biobank"/>
    <n v="1"/>
    <n v="2020"/>
    <s v="Journal of Public Health"/>
    <s v="Background_x000a_We examined whether the greater severity of coronavirus disease 2019 (COVID-19) amongst men and Black, Asian and Minority Ethnic (BAME) individuals is explained by cardiometabolic, socio-economic or behavioural factors._x000a__x000a_Methods_x000a_We studied 4510 UK Biobank participants tested for COVID-19 (positive, n = 1326). Multivariate logistic regression models including age, sex and ethnicity were used to test whether addition of (1) cardiometabolic factors [diabetes, hypertension, high cholesterol, prior myocardial infarction, smoking and body mass index (BMI)]; (2) 25(OH)-vitamin D; (3) poor diet; (4) Townsend deprivation score; (5) housing (home type, overcrowding) or (6) behavioural factors (sociability, risk taking) attenuated sex/ethnicity associations with COVID-19 status._x000a__x000a_Results_x000a_There was over-representation of men and BAME ethnicities in the COVID-19 positive group. BAME individuals had, on average, poorer cardiometabolic profile, lower 25(OH)-vitamin D, greater material deprivation, and were more likely to live in larger households and in flats/apartments. Male sex, BAME ethnicity, higher BMI, higher Townsend deprivation score and household overcrowding were independently associated with significantly greater odds of COVID-19. The pattern of association was consistent for men and women; cardiometabolic, socio-demographic and behavioural factors did not attenuate sex/ethnicity associations._x000a__x000a_Conclusions_x000a_In this study, sex and ethnicity differential pattern of COVID-19 was not adequately explained by variations in cardiometabolic factors, 25(OH)-vitamin D levels or socio-economic factors. Factors which underlie ethnic differences in COVID-19 may not be easily captured, and so investigation of alternative biological and genetic susceptibilities as well as more comprehensive assessment of the complex economic, social and behavioural differences should be prioritised."/>
    <s v="https://academic.oup.com/jpubhealth/article/doi/10.1093/pubmed/fdaa095/5859581"/>
    <x v="1"/>
    <x v="4"/>
    <x v="5"/>
    <x v="1"/>
    <x v="2"/>
  </r>
  <r>
    <s v="w/e 3rd July 2020"/>
    <s v="Analysis"/>
    <x v="1"/>
    <s v="Wright L et al. "/>
    <s v="Are we all in this together? Longitudinal assessment of cumulative adversities by socioeconomic position in the first 3 weeks of lockdown in the UK"/>
    <n v="1"/>
    <n v="2020"/>
    <s v="J Epidemiol Community Health."/>
    <s v="Background Despite media claims that coronavirus disease 2019 (COVID-19) is uniting societies and countries in shared experience, there has been concern that the pandemic is in fact exposing and widening existing inequalities within societies. Data have shown these differences for cases and fatalities, but data on other types of adversities are lacking. Therefore, this study explored the changing patterns of adversity relating to the COVID-19 pandemic by socioeconomic position (SEP) during the early weeks of lockdown in the UK._x000a__x000a_Methods Data were from 12 527 UK adults in the University College London COVID-19 Social Study (a panel study that involves online weekly data collection from participants during the COVID-19 pandemic). We analysed data collected from 25 March to 14 April 2020. The sample was well-stratified and weighted to population proportions of gender, age, ethnicity, education and country of living. We used Poisson and logit models to assess 10 different types of adverse experiences depending on an index of SEP over time._x000a__x000a_Results There was a clear gradient across the number of adverse events experienced each week by SEP. This was most clearly seen for adversities relating to finances (including loss of employment and cut in income) and basic needs (including access to food and medications) but less for experiences directly relating to the virus. Inequalities were maintained with no reductions in discrepancies between socioeconomic groups over time._x000a__x000a_Conclusions There were clear inequalities in adverse experiences during the COVID-19 pandemic in the early weeks of lockdown in the UK. Results suggest that measures taken to try to reduce such adverse events did not go far enough in tackling inequality"/>
    <s v="https://jech.bmj.com/content/early/2020/06/16/jech-2020-214475.abstract"/>
    <x v="1"/>
    <x v="0"/>
    <x v="0"/>
    <x v="0"/>
    <x v="4"/>
  </r>
  <r>
    <s v="w/e 3rd July 2020"/>
    <s v="Commentary"/>
    <x v="0"/>
    <s v="Armitage R and Nellums LB"/>
    <s v="Considering inequalities_x000a_in the school closure_x000a_response to COVID-19"/>
    <n v="1"/>
    <n v="2020"/>
    <s v="Lancet Glob Health"/>
    <s v="Not available"/>
    <s v="https://pubmed.ncbi.nlm.nih.gov/32222161/"/>
    <x v="0"/>
    <x v="1"/>
    <x v="7"/>
    <x v="2"/>
    <x v="6"/>
  </r>
  <r>
    <s v="w/e 3rd July 2020"/>
    <s v="Essay"/>
    <x v="3"/>
    <s v="Bambra C et al. "/>
    <s v="The COVID-19 pandemic and health inequalities."/>
    <n v="1"/>
    <n v="2020"/>
    <s v="J Epidemiol Community Health"/>
    <s v="This essay examines the implications of the COVID-19 pandemic for health inequalities. It outlines historical and contemporary evidence of inequalities in pandemics—drawing on international research into the Spanish influenza pandemic of 1918, the H1N1 outbreak of 2009 and the emerging international estimates of socio-economic, ethnic and geographical inequalities in COVID-19 infection and mortality rates. It then examines how these inequalities in COVID-19 are related to existing inequalities in chronic diseases and the social determinants of health, arguing that we are experiencing a syndemic pandemic. It then explores the potential consequences for health inequalities of the lockdown measures implemented internationally as a response to the COVID-19 pandemic, focusing on the likely unequal impacts of the economic crisis. The essay concludes by reflecting on the longer-term public health policy responses needed to ensure that the COVID-19 pandemic does not increase health inequalities for future generations."/>
    <s v="https://jech.bmj.com/content/jech/early/2020/06/13/jech-2020-214401.full.pdf"/>
    <x v="0"/>
    <x v="3"/>
    <x v="4"/>
    <x v="2"/>
    <x v="3"/>
  </r>
  <r>
    <s v="w/e 3rd July 2020"/>
    <s v="Analysis"/>
    <x v="1"/>
    <s v="Bonaccorsi G et al. "/>
    <s v="Economic and social consequences of human mobility restrictions under COVID-19."/>
    <n v="1"/>
    <n v="2020"/>
    <s v="Proc Natl Acad Sci U S A."/>
    <s v="In response to the coronavirus disease 2019 (COVID-19) pandemic, several national governments have applied lockdown restrictions to reduce the infection rate. Here we perform a massive analysis on near–real-time Italian mobility data provided by Facebook to investigate how lockdown strategies affect economic conditions of individuals and local governments. We model the change in mobility as an exogenous shock similar to a natural disaster. We identify two ways through which mobility restrictions affect Italian citizens. First, we find that the impact of lockdown is stronger in municipalities with higher fiscal capacity. Second, we find evidence of a segregation effect, since mobility contraction is stronger in municipalities in which inequality is higher and for those where individuals have lower income per capita. Our results highlight both the social costs of lockdown and a challenge of unprecedented intensity: On the one hand, the crisis is inducing a sharp reduction of fiscal revenues for both national and local governments; on the other hand, a significant fiscal effort is needed to sustain the most fragile individuals and to mitigate the increase in poverty and inequality induced by the lockdown."/>
    <s v="https://www.pnas.org/content/pnas/early/2020/06/17/2007658117.full.pdf"/>
    <x v="2"/>
    <x v="0"/>
    <x v="0"/>
    <x v="0"/>
    <x v="4"/>
  </r>
  <r>
    <s v="w/e 3rd July 2020"/>
    <s v="Editorial"/>
    <x v="0"/>
    <s v="Kapilashrami A and Bhui K"/>
    <s v="Mental health and COVID-19: is the virus racist?"/>
    <n v="1"/>
    <n v="2020"/>
    <s v="Br J Psychiatry."/>
    <s v="COVID-19 has changed our lives and it appears to be especially harmful for some groups more than others. Black and Asian ethnic minorities are at particular risk and have reported greater mortality and intensive care needs. Mental illnesses are more common among Black and ethnic minorities, as are crisis care pathways including compulsory admission. This editorial sets out_x000a_what might underlie these two phenomena, explaining howsocietal structures and disadvantage generate and can escalate inequalities in crises."/>
    <s v="https://www.cambridge.org/core/services/aop-cambridge-core/content/view/E9B739FCFB8E99E741528CBC634FC7C7/S0007125020000938a.pdf/div-class-title-mental-health-and-covid-19-is-the-virus-racist-div.pdf"/>
    <x v="0"/>
    <x v="4"/>
    <x v="5"/>
    <x v="0"/>
    <x v="1"/>
  </r>
  <r>
    <s v="w/e 3rd July 2020"/>
    <s v="Letter"/>
    <x v="0"/>
    <s v="Patel J A et al. "/>
    <s v="Poverty, inequality and COVID-19: the forgotten vulnerable"/>
    <n v="1"/>
    <n v="2020"/>
    <s v="Public Health."/>
    <s v="Not available"/>
    <s v="https://www.ncbi.nlm.nih.gov/pmc/articles/PMC7221360/"/>
    <x v="0"/>
    <x v="0"/>
    <x v="0"/>
    <x v="1"/>
    <x v="2"/>
  </r>
  <r>
    <s v="w/e 3rd July 2020"/>
    <s v="Rapid Review"/>
    <x v="3"/>
    <s v="Sharma G et al."/>
    <s v="Sex Differences in Mortality from COVID-19 Pandemic: Are Men Vulnerable and Women Protected"/>
    <n v="1"/>
    <n v="2020"/>
    <s v="JACC Case Rep."/>
    <s v="Not available"/>
    <s v="https://www.sciencedirect.com/science/article/pii/S2666084920304332"/>
    <x v="0"/>
    <x v="2"/>
    <x v="14"/>
    <x v="1"/>
    <x v="2"/>
  </r>
  <r>
    <s v="w/e 3rd July 2020"/>
    <s v="Chart series"/>
    <x v="1"/>
    <s v="Finch D and Eastaugh A"/>
    <s v="How are changes to employment and finances impacting mental health during lockdown?"/>
    <n v="1"/>
    <n v="2020"/>
    <s v="Health Foundation"/>
    <s v="This analysis explores how changes in people’s economic circumstances relate to their mental health during the early lockdown period. It uses data collected in a YouGov survey of 6,005 respondents between 6 and 11 May._x000a_In the early lockdown period survey results show that, overall, people of working age (18–65) were more concerned about their own or their family’s mental health (62%) and physical health (65%) than they were before the outbreak began. And people were more concerned about these than their household finances (48%)._x000a_People experiencing a worsening in their family’s finances during lockdown were more likely to be highly or very highly concerned with their family’s mental and physical health than when finances had stayed the same or improved._x000a_46% of respondents were found to have poor mental health. This was more common among young people (aged 18–24), women, single people and renters. While these patterns pre-date the current crisis, other research suggests greater deterioration in mental health for young people and women relative to other groups since lockdown._x000a_Regardless of income, the likelihood of poor mental health was higher if families had experienced a deterioration of their finances during lockdown or expected one in the next 3 months. However, in the poorest 20% of families almost three-quarters (72%) reporting a worse financial position had poor mental health, compared to around half (48%) in the richest 20%._x000a_People who were still working or had been furloughed were less likely to report poor mental health than those who had lost their jobs since lockdown. Retaining a job through being furloughed may have helped prevent a rise in unemployment-related mental health problems. Given the negative health consequences of unemployment, the government should be ready to extend the furlough scheme as necessary to prevent a sharp rise in unemployment. This could better protect household incomes and ultimately our nation’s health."/>
    <s v="https://www.health.org.uk/news-and-comment/charts-and-infographics/how-are-changes-to-employment-and-finances-impacting-mental-health-during-lockdown"/>
    <x v="1"/>
    <x v="3"/>
    <x v="4"/>
    <x v="0"/>
    <x v="1"/>
  </r>
  <r>
    <s v="w/e 3rd July 2020"/>
    <s v="Commentary"/>
    <x v="0"/>
    <s v="Mulholland RH and Sinha IP"/>
    <s v="Ethnicity and COVID-19 infection: are the pieces of the puzzle falling into place?"/>
    <n v="1"/>
    <n v="2020"/>
    <s v="BMC Med "/>
    <s v="Not available"/>
    <s v="https://bmcmedicine.biomedcentral.com/articles/10.1186/s12916-020-01669-9"/>
    <x v="0"/>
    <x v="4"/>
    <x v="5"/>
    <x v="1"/>
    <x v="2"/>
  </r>
  <r>
    <s v="w/e 3rd July 2020"/>
    <s v="Analysis"/>
    <x v="1"/>
    <s v="Niedzwiedz CL et al."/>
    <s v="Ethnic and socioeconomic differences in SARS-CoV-2 infection: prospective cohort study using UK Biobank"/>
    <n v="1"/>
    <n v="2020"/>
    <s v="BMC Med "/>
    <s v="Background: Understanding of the role of ethnicity and socioeconomic position in the risk of developing SARSCoV-2 infection is limited. We investigated this in the UK Biobank study._x000a__x000a_Methods: The UK Biobank study recruited 40–70-year-olds in 2006–2010 from the general population, collecting_x000a_information about self-defined ethnicity and socioeconomic variables (including area-level socioeconomic deprivation and educational attainment). SARS-CoV-2 test results from Public Health England were linked tobaseline UK Biobank data. Poisson regression with robust standard errors was used to assess risk ratios (RRs) between the exposures and dichotomous variables for being tested, having a positive test and testing positive in hospital. We also investigated whether ethnicity and socioeconomic position were associated with having a positive_x000a_test amongst those tested. We adjusted for covariates including age, sex, social variables (including healthcare work and household size), behavioural risk factors and baseline health._x000a__x000a_Results: Amongst 392,116 participants in England, 2658 had been tested for SARS-CoV-2 and 948 tested positive (726 in hospital) between 16 March and 3 May 2020. Black and south Asian groups were more likely to test positive (RR 3.35 (95% CI 2.48–4.53) and RR 2.42 (95% CI 1.75–3.36) respectively), with Pakistani ethnicity at highest risk within the south Asian group (RR 3.24 (95% CI 1.73–6.07)). These ethnic groups were more likely to be hospital cases compared to the white British. Adjustment for baseline health and behavioural risk factors led to little change, with only modest attenuation when accounting for socioeconomic variables. Socioeconomic deprivation and having no qualifications were consistently associated with a higher risk of confirmed infection (RR 2.19 for most deprived quartile vs least (95% CI 1.80–2.66) and RR 2.00 for no qualifications vs degree (95% CI 1.66–2.42))._x000a__x000a_Conclusions: Some minority ethnic groups have a higher risk of confirmed SARS-CoV-2 infection in the UK Biobank study, which was not accounted for by differences in socioeconomic conditions, baseline self-reported health or behavioural risk factors. An urgent response to addressing these elevated risks is required."/>
    <s v="https://bmcmedicine.biomedcentral.com/articles/10.1186/s12916-020-01640-8"/>
    <x v="1"/>
    <x v="4"/>
    <x v="5"/>
    <x v="1"/>
    <x v="2"/>
  </r>
  <r>
    <s v="w/e 3rd July 2020"/>
    <s v="Letter"/>
    <x v="0"/>
    <s v="Ramalho R et al."/>
    <s v="Telepsychiatry and healthcare access inequities during the COVID-19 pandemic"/>
    <n v="1"/>
    <n v="2020"/>
    <s v="Asian J Psychiatr"/>
    <s v="Not available"/>
    <s v="https://www.ncbi.nlm.nih.gov/pmc/articles/PMC7296313/pdf/main.pdf"/>
    <x v="0"/>
    <x v="7"/>
    <x v="15"/>
    <x v="0"/>
    <x v="0"/>
  </r>
  <r>
    <s v="w/e 3rd July 2020"/>
    <s v="Rapid Review"/>
    <x v="3"/>
    <s v="Dubey MJ et al."/>
    <s v="COVID-19 and addiction"/>
    <n v="1"/>
    <n v="2020"/>
    <s v="Diabetes Metab Syndr."/>
    <s v="Background and aims_x000a_2019-coronavirus disease (COVID-19) is causing insurmountable psychosocial impact on the whole mankind. Marginalized community, particularly those with substance use disorders (SUD), are particularly vulnerable to contract the infection and also likely to suffer from greater psychosocial burden. This article analyses the intricate bi-directional relationship between COVID-19 and addiction._x000a__x000a_Methods_x000a_Pubmed and Google Scholar are searched with the following key terms- “COVID-19”, “SARS-CoV2”, “Pandemic”, “Addiction”, “Opioid”, “Alcohol”, “Smoking”, “Addiction Psychiatry”, “Deaddiction”, “Substance use disorders”, “Behavioral addiction”. Few newspaper reports related to COVID-19 and addiction have also been added as per context._x000a__x000a_Results_x000a_People with SUD are at greater risk of worse COVID-19 outcome. There is surge of addictive behaviors (both new and relapse) including behavioral addiction in this period. Withdrawal emergencies and death are also being increasingly reported. Addicted people are especially facing difficulties in accessing the healthcare services which are making them prone to procure drugs by illegal means._x000a__x000a_Conclusion_x000a_COVID-19 and addiction are the two pandemics which are on the verge of collision causing major public health threat. While every effort must be taken to make the public aware of deleterious effects of SUD on COVID-19 prognosis, the resumption of deaddiction services and easier accessibility of prescription drugs are needs of the hour."/>
    <s v="https://www.ncbi.nlm.nih.gov/pmc/articles/PMC7282772/"/>
    <x v="0"/>
    <x v="6"/>
    <x v="16"/>
    <x v="1"/>
    <x v="2"/>
  </r>
  <r>
    <s v="w/e 3rd July 2020"/>
    <s v="Editorial"/>
    <x v="0"/>
    <s v="Otu A et al."/>
    <s v="Mental Health and Psychosocial Well-Being During the COVID-19 Pandemic: The Invisible Elephant in the Room"/>
    <n v="1"/>
    <n v="2020"/>
    <s v="Int J Ment Health Syst."/>
    <s v="The novel SARS-CoV-2 coronavirus pandemic has emerged as a truly formidable threat to humankind’s existence._x000a_In the wake of the massively volatile global situation created by COVID-19, it is vital to recognize that the trauma it_x000a_causes can afect people in diferent ways, at the individual and collective levels, resulting in mental health challenges_x000a_for many. Although mental health problems account for about one-third of the world’s disability among adults,_x000a_these issues tend to be under-addressed and overlooked in society and are closely associated with deadly disease_x000a_outbreaks. In large scale outbreaks, the mental health problems experienced are not limited to infected persons but_x000a_also extend to involve frontline health workers and community members alike. While it is crucial to limit the spread of_x000a_infections during an outbreak, previous experience suggests that mental and behavioural health interventions should_x000a_be fully included in public health response strategies."/>
    <s v="https://pubmed.ncbi.nlm.nih.gov/32514302/"/>
    <x v="0"/>
    <x v="3"/>
    <x v="4"/>
    <x v="0"/>
    <x v="1"/>
  </r>
  <r>
    <s v="w/e 3rd July 2020"/>
    <s v="Correspondance"/>
    <x v="0"/>
    <s v="Harman K et al."/>
    <s v="Ethnicity and COVID-19_x000a_in children with_x000a_comorbidities"/>
    <n v="1"/>
    <n v="2020"/>
    <s v="The Lancet"/>
    <s v="Not available"/>
    <s v="https://www.ncbi.nlm.nih.gov/pmc/articles/PMC7255990/pdf/main.pdf"/>
    <x v="0"/>
    <x v="1"/>
    <x v="17"/>
    <x v="1"/>
    <x v="2"/>
  </r>
  <r>
    <s v="w/e 3rd July 2020"/>
    <s v="Editorial"/>
    <x v="0"/>
    <s v="Singh I et al."/>
    <s v="Time for a culture change: understanding and reducing risk, morbidity and mortality from COVID-19 in those of black and minority ethnicity"/>
    <n v="1"/>
    <n v="2020"/>
    <s v="British Journal of Hospital Medicine"/>
    <s v="Following a number of epidemics in the 21st century, including Ebola and Middle East respiratory syndrome, the SARS-COV-2 virus, causing COVID-19 disease, was declared a pandemic health emergency of international concern in January 2020."/>
    <s v="https://www.magonlinelibrary.com/doi/full/10.12968/hmed.2020.0241?url_ver=Z39.88-2003&amp;rfr_id=ori:rid:crossref.org&amp;rfr_dat=cr_pub%20%200pubmed"/>
    <x v="0"/>
    <x v="4"/>
    <x v="5"/>
    <x v="1"/>
    <x v="2"/>
  </r>
  <r>
    <s v="w/e 3rd July 2020"/>
    <s v="Analysis"/>
    <x v="1"/>
    <s v="Price-Haywood EG et al."/>
    <s v="Hospitalization and Mortality among Black Patients and White Patients with Covid-19"/>
    <n v="1"/>
    <n v="2020"/>
    <s v="N Engl J Med."/>
    <s v="Background: Many reports on coronavirus disease 2019 (Covid-19) have highlighted age- and sex-related differences in health outcomes. More information is needed about racial and ethnic differences in outcomes from Covid-19._x000a__x000a_Methods: In this retrospective cohort study, we analyzed data from patients seen within an integrated-delivery health system (Ochsner Health) in Louisiana between March 1 and April 11, 2020, who tested positive for severe acute respiratory syndrome coronavirus 2 (SARS-CoV-2, the virus that causes Covid-19) on qualitative polymerase-chain-reaction assay. The Ochsner Health population is 31% black non-Hispanic and 65% white non-Hispanic. The primary outcomes were hospitalization and in-hospital death._x000a__x000a_Results: A total of 3626 patients tested positive, of whom 145 were excluded (84 had missing data on race or ethnic group, 9 were Hispanic, and 52 were Asian or of another race or ethnic group). Of the 3481 Covid-19-positive patients included in our analyses, 60.0% were female, 70.4% were black non-Hispanic, and 29.6% were white non-Hispanic. Black patients had higher prevalences of obesity, diabetes, hypertension, and chronic kidney disease than white patients. A total of 39.7% of Covid-19-positive patients (1382 patients) were hospitalized, 76.9% of whom were black. In multivariable analyses, black race, increasing age, a higher score on the Charlson Comorbidity Index (indicating a greater burden of illness), public insurance (Medicare or Medicaid), residence in a low-income area, and obesity were associated with increased odds of hospital admission. Among the 326 patients who died from Covid-19, 70.6% were black. In adjusted time-to-event analyses, variables that were associated with higher in-hospital mortality were increasing age and presentation with an elevated respiratory rate; elevated levels of venous lactate, creatinine, or procalcitonin; or low platelet or lymphocyte counts. However, black race was not independently associated with higher mortality (hazard ratio for death vs. white race, 0.89; 95% confidence interval, 0.68 to 1.17)._x000a__x000a_Conclusions: In a large cohort in Louisiana, 76.9% of the patients who were hospitalized with Covid-19 and 70.6% of those who died were black, whereas blacks comprise only 31% of the Ochsner Health population. Black race was not associated with higher in-hospital mortality than white race, after adjustment for differences in sociodemographic and clinical characteristics on admission."/>
    <s v="https://www.ncbi.nlm.nih.gov/pmc/articles/PMC7269015/"/>
    <x v="3"/>
    <x v="4"/>
    <x v="5"/>
    <x v="1"/>
    <x v="2"/>
  </r>
  <r>
    <s v="w/e 3rd July 2020"/>
    <s v="Rapid Review"/>
    <x v="3"/>
    <s v="Abuelgasim E et al."/>
    <s v="COVID-19: Unique Public Health Issues Facing Black, Asian and Minority Ethnic Communities"/>
    <n v="1"/>
    <n v="2020"/>
    <s v="Curr Probl Cardiol. "/>
    <s v="The 2019 coronavirus disease is a serious public health emergency, with serious adverse implications for populations, healthcare systems, and economies globally. Recently, concerns have been raised about possible association between ethnicity, incidence and outcomes of COVID-19 arisen from early government data. In this review, we will explore the possible association using both recent COVID-19 studies and studies of previous pandemics. We call for data on ethnicity to be routinely collected by governments, as part of an international collaboration, alongside other patient demographics and further research to robustly determine the magnitude of association. Moreover, governments must learn from previous pandemics and recommended strategies to mitigate risks on minority ethnicities due to socioeconomic disadvantages."/>
    <s v="https://pubmed.ncbi.nlm.nih.gov/32448759/"/>
    <x v="0"/>
    <x v="4"/>
    <x v="5"/>
    <x v="1"/>
    <x v="2"/>
  </r>
  <r>
    <s v="w/e 3rd July 2020"/>
    <s v="Analysis"/>
    <x v="1"/>
    <s v="Raifman MA and Raifman JR."/>
    <s v="Disparities in the Population at Risk of Severe Illness From COVID-19 by Race/Ethnicity and Income"/>
    <n v="1"/>
    <n v="2020"/>
    <s v="Am J Prev Med."/>
    <s v="Not available"/>
    <s v="https://www.ncbi.nlm.nih.gov/pmc/articles/PMC7183932/"/>
    <x v="3"/>
    <x v="4"/>
    <x v="5"/>
    <x v="1"/>
    <x v="2"/>
  </r>
  <r>
    <s v="w/e 3rd July 2020"/>
    <s v="Analysis"/>
    <x v="1"/>
    <s v="Manning JT and Fink B"/>
    <s v="Understanding COVID-19: Digit Ratio (2D:4D) and Sex Differences in National Case Fatality Rates"/>
    <n v="1"/>
    <n v="2020"/>
    <s v="Early Hum Dev."/>
    <s v="Background_x000a_The reported national case fatality rates (CFRs) for coronavirus disease 2019 (COVID-19) shows a sex bias with males &gt; females. The relative lengths of the index (2D) and ring (4D) fingers (digit ratio; 2D:4D) is a sexually dimorphic (males &lt; females) proxy of fetal sex steroids (low 2D:4D indicates high prenatal testosterone/low prenatal estrogen)._x000a__x000a_Aim_x000a_To examine sex-specific relationships of 2D:4D per nation with national values of COVID-19 CFRs. Study design: COVID-19 CFRs and the percent of male deaths were related to mean national (self-reported) 2D:4D by sex and hand from a large online survey (the BBC Internet Study)._x000a__x000a_Subjects_x000a_103,482 men and 83,366 women._x000a__x000a_Outcome measures_x000a_Relationships of mean national 2D:4D with CFRs from 41 countries and with national male death rates from 16 countries._x000a__x000a_Results_x000a_Male right and left hand 2D:4D showed positive relationships with CFR. These relationships remained significant after removing the influence of female 2D:4D. A positive association of male right and left 2D:4D was detected with the percentage of male deaths._x000a__x000a_Conclusions_x000a_At the national level, high mean 2D:4D (indicating low prenatal testosterone/high prenatal estrogen) is associated with high CFRs and percent male mortality. At the individual level, high 2D:4D may be a risk factor for severity of COVID-19 in males. We speculate that male 2D:4D is a negative correlate for expression of the SARS-CoV2 receptor (ACE2)."/>
    <s v="https://pubmed.ncbi.nlm.nih.gov/32419720/"/>
    <x v="4"/>
    <x v="2"/>
    <x v="14"/>
    <x v="1"/>
    <x v="2"/>
  </r>
  <r>
    <s v="w/e 10th July 2020"/>
    <s v="Rapid Review"/>
    <x v="3"/>
    <s v="Bald C and Walker S"/>
    <s v="Covid-19 and Social Inequalities in Health in the UK"/>
    <n v="2"/>
    <n v="2020"/>
    <s v="DOI: 10.5526/xgeg-xs42_021"/>
    <s v="Shortly before the UK was struck by the Covid-19 pandemic, research was published which showed that since 2010 'inequalities in life expectancy have widened and life expectency fell in the most deprived communities'. _x000a__x000a_ Such inequalities in health are mainly caused by_x000a_wider social inequalities. Evidence of the demographics of those who died as a result of_x000a_the virus, served to highlight how these inequalities disproportionately led to the elderly_x000a_and BME communities contracting Covid-19 and succumbing to it. This article will discuss_x000a_how the health and wellbeing of socially disadvantaged people were negatively_x000a_impacted. It argues that these inequalities are a breach of Article 2 of the Human Rights_x000a_Act 1988 - the right to life, in that this right cannot be equally accessed by all. Finally, the_x000a_article explores the current and future practice implications for social workers, who work_x000a_daily with some of the most vulnerable people in society"/>
    <s v="http://repository.essex.ac.uk/28036/1/021.pdf"/>
    <x v="0"/>
    <x v="3"/>
    <x v="4"/>
    <x v="2"/>
    <x v="3"/>
  </r>
  <r>
    <s v="w/e 10th July 2020"/>
    <s v="Rapid Review"/>
    <x v="3"/>
    <s v="Bald C and Walker S"/>
    <s v="Covid-19 and Social Inequalities in Health in the UK"/>
    <n v="2"/>
    <n v="2020"/>
    <s v="DOI: 10.5526/xgeg-xs42_021"/>
    <s v="Shortly before the UK was struck by the Covid-19 pandemic, research was published which showed that since 2010 'inequalities in life expectancy have widened and life expectency fell in the most deprived communities'. _x000a__x000a_ Such inequalities in health are mainly caused by_x000a_wider social inequalities. Evidence of the demographics of those who died as a result of_x000a_the virus, served to highlight how these inequalities disproportionately led to the elderly_x000a_and BME communities contracting Covid-19 and succumbing to it. This article will discuss_x000a_how the health and wellbeing of socially disadvantaged people were negatively_x000a_impacted. It argues that these inequalities are a breach of Article 2 of the Human Rights_x000a_Act 1988 - the right to life, in that this right cannot be equally accessed by all. Finally, the_x000a_article explores the current and future practice implications for social workers, who work_x000a_daily with some of the most vulnerable people in society"/>
    <s v="http://repository.essex.ac.uk/28036/1/021.pdf"/>
    <x v="0"/>
    <x v="3"/>
    <x v="4"/>
    <x v="1"/>
    <x v="2"/>
  </r>
  <r>
    <s v="w/e 26th June 2020"/>
    <s v="Blog"/>
    <x v="0"/>
    <s v="Marshall L"/>
    <s v="Emerging evidence on health inequalities and COVID-19: May 2020"/>
    <n v="2"/>
    <n v="2020"/>
    <s v="Health Foundation"/>
    <s v="Not available"/>
    <s v="https://www.health.org.uk/news-and-comment/blogs/emerging-evidence-on-health-inequalities-and-covid-19-may-2020"/>
    <x v="0"/>
    <x v="3"/>
    <x v="4"/>
    <x v="1"/>
    <x v="2"/>
  </r>
  <r>
    <s v="w/e 26th June 2020"/>
    <s v="Blog"/>
    <x v="0"/>
    <s v="Marshall L"/>
    <s v="Emerging evidence on health inequalities and COVID-19: May 2020"/>
    <n v="2"/>
    <n v="2020"/>
    <s v="Health Foundation"/>
    <s v="Not available"/>
    <s v="https://www.health.org.uk/news-and-comment/blogs/emerging-evidence-on-health-inequalities-and-covid-19-may-2020"/>
    <x v="0"/>
    <x v="3"/>
    <x v="4"/>
    <x v="2"/>
    <x v="3"/>
  </r>
  <r>
    <s v="w/e 10th July 2020"/>
    <s v="Analysis"/>
    <x v="1"/>
    <s v="Tinsley B"/>
    <s v="Impact of coronavirus in Care Homes in England (Vivaldi): 26 May to 19 June 2020"/>
    <n v="1"/>
    <n v="2020"/>
    <s v="ONS"/>
    <s v="Between 26 May and 20 June 2020, as part of the Vivaldi project, 9,081 care homes in England (all with_x000a_responsibility for providing dementia care or care for older residents (65 years and over)) were surveyed to collect_x000a_information on their staff, residents and each setting to help understand the impact of the coronavirus (COVID-19)_x000a_in these care homes and inform the public health response; 5,126 (56%) care homes responded to the survey._x000a_We estimate that across the 9,081 care homes in the study there are 293,301 residents (95% confidence interval:_x000a_293,168 to 293,434) and 441,498 staff (95% confidence interval: 441,240 to 441,756). These estimates were 1_x000a_produced by weighting the actual responses to take account of the care homes who did not respond to the survey._x000a_Across the care homes included in the study, we estimate that 56% (95% Confidence Interval: 55% - 56%)_x000a_reported at least one confirmed case of coronavirus (staff or resident)._x000a_Across the care homes that reported at least one case of coronavirus, we estimate that 20% of residents tested_x000a_positive for COVID-19 (95% confidence interval: 19% to 21%), as reported by care home managers, since the_x000a_start of the pandemic._x000a_Across the care homes that reported at least one confirmed case of coronavirus, we estimate that 7% of staff_x000a_tested positive for COVID-19 (95% confidence interval: 6% to 8%), as reported by care home managers, since_x000a_the start of the pandemic._x000a_These emerging findings reveal some common factors in care homes with higher levels of infections amongst_x000a_residents._x000a_These include prevalence of infection in staff, some care home practices such as more frequent use of bank or_x000a_agency nurses or carers, and some regional differences (such as higher infection levels within care homes in_x000a_London and the West Midlands). There is some evidence that in care homes where staff receive sick pay, there_x000a_are lower levels of infection in residents._x000a_Findings also include some common factors in care homes with higher levels of infection amongst staff. These_x000a_include prevalence of infection in residents (although this is weaker than the effect of staff infection on residents),_x000a_some care home practices (such as more frequent use of bank or agency nurses or carers, and care homes_x000a_employing staff who work across multiple sites) and some regional differences (such as higher infection levels_x000a_within care homes in the North East and Yorkshire and the Humber). However regional differences may be_x000a_affected by different patterns of testing in staff and residents over time._x000a_Care home managers were asked to report the total number of confirmed cases of infection in their staff and_x000a_residents since the start of the pandemic, which may exclude anyone who had COVID-19 but had not been_x000a_tested at the time of reporting. Estimates are therefore likely to underestimate the proportion of staff and residents_x000a_who were infected. Future publications will incorporate data from the results of swabs taken during the whole care_x000a_home testing programme. This will help to address some of the limitations described in this article."/>
    <s v="https://www.ons.gov.uk/releases/impactofcoronavirusincarehomesinenglandvivaldi26mayto19june2020"/>
    <x v="1"/>
    <x v="6"/>
    <x v="18"/>
    <x v="1"/>
    <x v="2"/>
  </r>
  <r>
    <s v="w/e 10th July 2020"/>
    <s v="Rapid Review"/>
    <x v="3"/>
    <s v="Wyllie A"/>
    <s v="The Human Rights of Older People during Covid-19: Social Wellbeing and Access to Care and Support for Older People in the United Kingdom. "/>
    <n v="3"/>
    <n v="2020"/>
    <s v="DOI: 10.5526/xgeg-xs42_025"/>
    <s v="To date, the vast majority of Covid-19 deaths have been those over the age of 65. The_x000a_vulnerability of older people to the impacts of Covid-19 were recognised early and have_x000a_featured prominently in policy discussions and decision-making of governments around_x000a_the world. While the risks posed by Covid-19 to the health and wellbeing of older people_x000a_are significant, the impact of policies introduced in response to the public health crisis raise_x000a_several critical human rights issues._x000a_This article addresses two broad areas of concern regarding the rights of older people_x000a_which have emerged in the United Kingdom as a consequence of Covid-19. Firstly, this_x000a_article discusses the risks posed by the suspension of several Local Authority duties under_x000a_the Care Act, and proposes amendments aimed at ensuring the rights of people in need_x000a_of care and support are maintained during this period. Secondly, the social wellbeing of_x000a_older people is discussed with reference to Article 8 of the European Convention on Human_x000a_Rights, which establishes the right to respect for private and family life. For older adults_x000a_living the in the community, it is argued that Article 8 imposes a positive obligation on Local_x000a_Authorities to identify and support those older adults experiencing significant isolation or_x000a_loneliness as a consequence of measures introduced in response Covid-19. In care home_x000a_environments, Article 8 is considered with reference to the suspension of care home_x000a_visitation rights, which is argued to be a disproportional and overly restrictive measure_x000a_which imperils the rights and social wellbeing of older people. "/>
    <s v="http://repository.essex.ac.uk/28042/1/025.pdf"/>
    <x v="0"/>
    <x v="6"/>
    <x v="18"/>
    <x v="0"/>
    <x v="1"/>
  </r>
  <r>
    <s v="w/e 10th July 2020"/>
    <s v="Rapid Review"/>
    <x v="3"/>
    <s v="Wyllie A"/>
    <s v="The Human Rights of Older People during Covid-19: Social Wellbeing and Access to Care and Support for Older People in the United Kingdom. "/>
    <n v="3"/>
    <n v="2020"/>
    <s v="DOI: 10.5526/xgeg-xs42_025"/>
    <s v="To date, the vast majority of Covid-19 deaths have been those over the age of 65. The_x000a_vulnerability of older people to the impacts of Covid-19 were recognised early and have_x000a_featured prominently in policy discussions and decision-making of governments around_x000a_the world. While the risks posed by Covid-19 to the health and wellbeing of older people_x000a_are significant, the impact of policies introduced in response to the public health crisis raise_x000a_several critical human rights issues._x000a_This article addresses two broad areas of concern regarding the rights of older people_x000a_which have emerged in the United Kingdom as a consequence of Covid-19. Firstly, this_x000a_article discusses the risks posed by the suspension of several Local Authority duties under_x000a_the Care Act, and proposes amendments aimed at ensuring the rights of people in need_x000a_of care and support are maintained during this period. Secondly, the social wellbeing of_x000a_older people is discussed with reference to Article 8 of the European Convention on Human_x000a_Rights, which establishes the right to respect for private and family life. For older adults_x000a_living the in the community, it is argued that Article 8 imposes a positive obligation on Local_x000a_Authorities to identify and support those older adults experiencing significant isolation or_x000a_loneliness as a consequence of measures introduced in response Covid-19. In care home_x000a_environments, Article 8 is considered with reference to the suspension of care home_x000a_visitation rights, which is argued to be a disproportional and overly restrictive measure_x000a_which imperils the rights and social wellbeing of older people. "/>
    <s v="http://repository.essex.ac.uk/28042/1/025.pdf"/>
    <x v="0"/>
    <x v="6"/>
    <x v="18"/>
    <x v="0"/>
    <x v="5"/>
  </r>
  <r>
    <s v="w/e 10th July 2020"/>
    <s v="Rapid Review"/>
    <x v="3"/>
    <s v="Wyllie A"/>
    <s v="The Human Rights of Older People during Covid-19: Social Wellbeing and Access to Care and Support for Older People in the United Kingdom. "/>
    <n v="3"/>
    <n v="2020"/>
    <s v="DOI: 10.5526/xgeg-xs42_025"/>
    <s v="To date, the vast majority of Covid-19 deaths have been those over the age of 65. The_x000a_vulnerability of older people to the impacts of Covid-19 were recognised early and have_x000a_featured prominently in policy discussions and decision-making of governments around_x000a_the world. While the risks posed by Covid-19 to the health and wellbeing of older people_x000a_are significant, the impact of policies introduced in response to the public health crisis raise_x000a_several critical human rights issues._x000a_This article addresses two broad areas of concern regarding the rights of older people_x000a_which have emerged in the United Kingdom as a consequence of Covid-19. Firstly, this_x000a_article discusses the risks posed by the suspension of several Local Authority duties under_x000a_the Care Act, and proposes amendments aimed at ensuring the rights of people in need_x000a_of care and support are maintained during this period. Secondly, the social wellbeing of_x000a_older people is discussed with reference to Article 8 of the European Convention on Human_x000a_Rights, which establishes the right to respect for private and family life. For older adults_x000a_living the in the community, it is argued that Article 8 imposes a positive obligation on Local_x000a_Authorities to identify and support those older adults experiencing significant isolation or_x000a_loneliness as a consequence of measures introduced in response Covid-19. In care home_x000a_environments, Article 8 is considered with reference to the suspension of care home_x000a_visitation rights, which is argued to be a disproportional and overly restrictive measure_x000a_which imperils the rights and social wellbeing of older people. "/>
    <s v="http://repository.essex.ac.uk/28042/1/025.pdf"/>
    <x v="0"/>
    <x v="1"/>
    <x v="1"/>
    <x v="0"/>
    <x v="1"/>
  </r>
  <r>
    <s v="w/e 10th July 2020"/>
    <s v="Rapid Review"/>
    <x v="3"/>
    <s v="Perri M et al."/>
    <s v="COVID-19 and people experiencing homelessness: challenges and mitigation strategies. "/>
    <n v="2"/>
    <n v="2020"/>
    <s v="CMAJ "/>
    <s v="• Individuals experiencing homelessness are at increased risk of_x000a_infection with severe acute respiratory syndrome coronavirus 2_x000a_owing to their lack of safe housing and are also at higher risk of_x000a_severe coronavirus disease 2019 (COVID-19), given the high_x000a_prevalence of risk factors in homeless populations._x000a_• People experiencing homelessness often find it difficult to adhere to_x000a_public health directives such as physical distancing, isolation and_x000a_quarantine because of shelter conditions and other challenges._x000a_• Several cities and regions have taken measures to provide_x000a_spaces for people experiencing homelessness, to ensure_x000a_physical distancing, isolation or quarantine; however, service_x000a_providers must focus on building relationships and rapport, and_x000a_take a trauma-informed approach to care, to persuade_x000a_individuals to follow advice._x000a_• Closure of regular services may put people experiencing_x000a_homelessness at risk of other harms, such as those related to_x000a_unsafe substance use and intimate partner violence._x000a_• The COVID-19 pandemic has highlighted the importance of_x000a_housing as a social determinant of health and raises the question_x000a_of whether current approaches to addressing homelessness_x000a_should be re-evaluated. "/>
    <s v="https://www.cmaj.ca/content/cmaj/192/26/E716.full.pdf"/>
    <x v="0"/>
    <x v="6"/>
    <x v="19"/>
    <x v="1"/>
    <x v="2"/>
  </r>
  <r>
    <s v="w/e 10th July 2020"/>
    <s v="Rapid Review"/>
    <x v="3"/>
    <s v="Perri M et al."/>
    <s v="COVID-19 and people experiencing homelessness: challenges and mitigation strategies. "/>
    <n v="2"/>
    <n v="2020"/>
    <s v="CMAJ "/>
    <s v="• Individuals experiencing homelessness are at increased risk of_x000a_infection with severe acute respiratory syndrome coronavirus 2_x000a_owing to their lack of safe housing and are also at higher risk of_x000a_severe coronavirus disease 2019 (COVID-19), given the high_x000a_prevalence of risk factors in homeless populations._x000a_• People experiencing homelessness often find it difficult to adhere to_x000a_public health directives such as physical distancing, isolation and_x000a_quarantine because of shelter conditions and other challenges._x000a_• Several cities and regions have taken measures to provide_x000a_spaces for people experiencing homelessness, to ensure_x000a_physical distancing, isolation or quarantine; however, service_x000a_providers must focus on building relationships and rapport, and_x000a_take a trauma-informed approach to care, to persuade_x000a_individuals to follow advice._x000a_• Closure of regular services may put people experiencing_x000a_homelessness at risk of other harms, such as those related to_x000a_unsafe substance use and intimate partner violence._x000a_• The COVID-19 pandemic has highlighted the importance of_x000a_housing as a social determinant of health and raises the question_x000a_of whether current approaches to addressing homelessness_x000a_should be re-evaluated. "/>
    <s v="https://www.cmaj.ca/content/cmaj/192/26/E716.full.pdf"/>
    <x v="0"/>
    <x v="6"/>
    <x v="19"/>
    <x v="0"/>
    <x v="3"/>
  </r>
  <r>
    <s v="w/e 10th July 2020"/>
    <s v="Blog"/>
    <x v="0"/>
    <s v="Edwards N and Curry N"/>
    <s v="Deaths in care homes: what do the numbers tell us?"/>
    <n v="1"/>
    <n v="2020"/>
    <s v="Nuffield Trust"/>
    <s v="Not available"/>
    <s v="https://www.nuffieldtrust.org.uk/news-item/deaths-in-care-homes-what-do-the-numbers-tell-us"/>
    <x v="0"/>
    <x v="6"/>
    <x v="18"/>
    <x v="1"/>
    <x v="2"/>
  </r>
  <r>
    <s v="w/e 10th July 2020"/>
    <s v="Editorial"/>
    <x v="0"/>
    <s v="Kothari, R et al."/>
    <s v="COVID-19 and prisons: Providing mental health care for people in prison, minimising moral injury and psychological distress in mental health staff"/>
    <n v="1"/>
    <n v="2020"/>
    <s v="Medicine, Science and the Law"/>
    <s v="Not available"/>
    <s v="https://journals.sagepub.com/doi/10.1177/0025802420929799"/>
    <x v="0"/>
    <x v="6"/>
    <x v="20"/>
    <x v="0"/>
    <x v="1"/>
  </r>
  <r>
    <s v="w/e 10th July 2020"/>
    <s v="Chart series"/>
    <x v="1"/>
    <s v="Grimm F and Deeny S"/>
    <s v="Do all care home residents face an equal risk of dying from COVID-19?"/>
    <n v="1"/>
    <n v="2020"/>
    <s v="Health Foundation"/>
    <s v="The coronavirus (COVID-19) pandemic has disproportionately affected care homes in different regions across England._x000a_The highest number of deaths among care home residents occurred in the south-east of England. However, once the number of care home beds in each region are taken into account, it appears that care homes in northern England and London have had more deaths relative to the number of care home beds than other areas._x000a_In the north of England a higher proportion of care homes are found in more deprived areas, which might be reflected in increased vulnerability to COVID-19 among care home residents and staff._x000a_More granular and up-to-date data are needed to fully understand the impact of COVID-19 on care home residents and staff across different regions, and to inform decisions on how to allocate resources where they are most needed._x000a_Data systems fragmentation, lack of data flows and systematic under investment in data and technology must be urgently addressed by government if a resilient and fit-for-purpose social care system is to be built."/>
    <s v="https://www.health.org.uk/news-and-comment/charts-and-infographics/do-all-care-home-residents-face-an-equal-risk-covid-19"/>
    <x v="1"/>
    <x v="6"/>
    <x v="18"/>
    <x v="1"/>
    <x v="2"/>
  </r>
  <r>
    <s v="w/e 10th July 2020"/>
    <s v="Chart series"/>
    <x v="1"/>
    <s v="Health Foundation"/>
    <s v="What has been the impact of COVID-19 on care homes and the social care workforce?"/>
    <n v="1"/>
    <n v="2020"/>
    <s v="Health Foundation"/>
    <s v="Office for National Statistics (ONS) data released this week highlight significant weaknesses in the social care system. High death rates sustained during the COVID-19 pandemic demonstrate the stark impact of the virus on care home residents and social care workers._x000a_While deaths in hospitals have declined from a peak in the week ending 17 April, COVID-19 has continued to spread in care homes. In the week ending 1 May, the number of deaths in care homes from all causes (6,409) exceeded the number of deaths in hospital (6,397) for the first time since the start of the outbreak._x000a_The outbreak is also having a devastating impact on people working in social care. When adjusted for age and sex, social care workers have twice the rate of death due to COVID-19 compared to the general population. _x000a_Between 10 April and 8 May, 3,161 people receiving domiciliary care in the community died. This is over twice the number expected (1,171 deaths) at this time of year._x000a_Action to tackle the coronavirus pandemic in social care has been late and inadequate. The government has announced a package of £600m available for infection control in care homes. It is vital that this reaches front line providers and that the huge practical challenges of personal and protective equipment (PPE) and testing logistics are resolved."/>
    <s v="https://www.health.org.uk/news-and-comment/charts-and-infographics/what-has-been-the-impact-of-covid-19-on-care-homes-and-social-care-workforce"/>
    <x v="1"/>
    <x v="6"/>
    <x v="18"/>
    <x v="1"/>
    <x v="2"/>
  </r>
  <r>
    <s v="w/e 10th July 2020"/>
    <s v="Chart series"/>
    <x v="1"/>
    <s v="Health Foundation"/>
    <s v="Care homes have seen the biggest increase in deaths since the start of the outbreak"/>
    <n v="1"/>
    <n v="2020"/>
    <s v="Health Foundation"/>
    <s v="Each week the Office for National Statistics (ONS) releases the number of deaths recorded from any cause. For the week ending 1 May 2020, a total of 17,953 deaths were recorded. This is a slight decrease from the week ending 17 April, when a total of 22,351 deaths were recorded, the highest number recorded by the ONS in 20 years._x000a_The ONS also has a record of the place of death for COVID-19 related deaths, and all deaths. This data has now been released each week since the week ending 13 March 2020._x000a_Relative to the start of the COVID-19 outbreak in England and Wales, care homes have seen the biggest increase in deaths over time compared to deaths that have occurred in other settings. Deaths in care homes from all causes are starting to stabilise but remain 159% higher than at the start of the COVID-19 outbreak."/>
    <s v="https://www.health.org.uk/news-and-comment/charts-and-infographics/deaths-from-any-cause-in-care-homes-have-increased"/>
    <x v="1"/>
    <x v="6"/>
    <x v="18"/>
    <x v="1"/>
    <x v="2"/>
  </r>
  <r>
    <s v="w/e 10th July 2020"/>
    <s v="Commentary"/>
    <x v="0"/>
    <s v="Oliver D"/>
    <s v="Let’s be open and honest about covid-19 deaths in care homes"/>
    <n v="1"/>
    <n v="2020"/>
    <s v="BMJ"/>
    <s v="Not available"/>
    <s v="https://www.bmj.com/content/369/bmj.m2334"/>
    <x v="0"/>
    <x v="6"/>
    <x v="18"/>
    <x v="1"/>
    <x v="2"/>
  </r>
  <r>
    <s v="w/e 10th July 2020"/>
    <s v="Blog"/>
    <x v="0"/>
    <s v="Davies M. "/>
    <s v="Covid-19: how is it impacting on prisoners’ health?"/>
    <n v="1"/>
    <n v="2020"/>
    <s v="Nuffield Trust"/>
    <s v="Following early concerns that prisons could see a rapid spread of Covid-19, the prison estate’s own version of lockdown has led to most prisoners being in their cells for 23 hours a day. With the numbers affected by the virus in prison not as high as initially feared, Miranda Davies take a closer look at what life might be like in prisons while Covid-19 remains a threat – and what it might mean for access to health care."/>
    <s v="https://www.nuffieldtrust.org.uk/news-item/covid-19-how-is-it-impacting-on-prisoners-health"/>
    <x v="0"/>
    <x v="6"/>
    <x v="20"/>
    <x v="0"/>
    <x v="5"/>
  </r>
  <r>
    <s v="w/e 10th July 2020"/>
    <s v="Commentary"/>
    <x v="0"/>
    <s v="Rosenthal DM et al."/>
    <s v="Impacts of COVID-19 on vulnerable children in temporary accommodation in the UK"/>
    <n v="1"/>
    <n v="2020"/>
    <s v="The Lancet"/>
    <s v="Not available"/>
    <s v="https://www.thelancet.com/journals/lanpub/article/PIIS2468-2667(20)30080-3/fulltext"/>
    <x v="0"/>
    <x v="6"/>
    <x v="19"/>
    <x v="1"/>
    <x v="2"/>
  </r>
  <r>
    <s v="w/e 10th July 2020"/>
    <s v="Analysis"/>
    <x v="1"/>
    <s v="Landes SD et al."/>
    <s v="COVID-19 outcomes among people with intellectual and developmental disability living in residential group homes in New York State"/>
    <n v="1"/>
    <n v="2020"/>
    <s v="Disability and Health Journal"/>
    <s v="Background_x000a_People with intellectual and developmental disabilities (IDD) may be at higher risk of severe outcomes from COVID-19._x000a__x000a_Objective_x000a_To describe COVID-19 outcomes among people with IDD living in residential groups homes in the state of New York and the general population of New York State._x000a__x000a_Methods_x000a_Data for people with IDD are from a coalition of organizations providing over half of the residential services for the state of New York, and from the New York State Department of Health. Analysis describes COVID-19 case rates, case-fatality, and mortality among people with IDD living in residential group homes and New York State through May 28, 2020._x000a__x000a_Results_x000a_People with IDD living in residential group homes were at greater risk of severe COVID-19 outcomes: case rates – 7,841 per 100,000 for people with IDD compared to 1,910 for New York State; case-fatality – 15.0% for people with IDD compared to 7.9% for New York State; and mortality rate – 1,175 per 100,000 for people with IDD compared to 151 per 100,000 for New York State. Differences in cases and mortality rate were confirmed across regions of the state, but case-fatality rate was only higher for people with IDD in and around the New York City region._x000a__x000a_Conclusions_x000a_COVID-19 appears to present a greater risk to people with IDD, especially those living in congregate settings. A full understanding of the severity of this risk will not be possible until US states begin publicly sharing all relevant data they have on COVID-19 outcomes among this population."/>
    <s v="https://www.sciencedirect.com/science/article/pii/S193665742030100X"/>
    <x v="3"/>
    <x v="6"/>
    <x v="18"/>
    <x v="1"/>
    <x v="2"/>
  </r>
  <r>
    <s v="w/e 10th July 2020"/>
    <s v="Analysis"/>
    <x v="1"/>
    <s v="Comas-Herrera A et al."/>
    <s v="Mortality associated with COVID-19 outbreaks in care homes: early international evidence "/>
    <n v="1"/>
    <n v="2020"/>
    <s v="Article in LTCcovid.org, International Long-Term Care Policy Network, CPEC-LSE, (updated 26 June 2020). "/>
    <s v="Official data on the numbers of deaths among care home residents linked to COVID-19 is not_x000a_available in many countries but an increasing number of countries are publishing data_x000a_• International comparisons are difficult due to differences in testing availabilities and policies,_x000a_different approaches to recording deaths, and differing definitions of what constitutes a “care_x000a_home”._x000a_• There are three main approaches to quantifying deaths in relation to COVID-19: deaths of_x000a_people who test positive (before or after their death), deaths of people suspected to have_x000a_COVID-19 (based on symptoms or epidemiologically linked), and excess deaths (comparing total_x000a_number of deaths with those in the same weeks in previous years).Another important_x000a_distinction is whether the data covers deaths of care home residents or only deaths in the care_x000a_home (as there are variations in the share of care home residents who are admitted to hospital_x000a_and may die there)_x000a_• This updated report contains data from a larger number of countries and this shows that earlier_x000a_suggestions (when data were available for fewer countries) that the share of all COVID-19_x000a_deaths who were care residents increases with the total number of deaths may not be a_x000a_robust finding, as New Zealand and Slovenia, despite having had relatively small numbers of_x000a_total COVID deaths, have had a large share of those deaths among care home residents (72 and_x000a_81% respectively)._x000a_• The impact of COVID-19 on care home residents has been very different internationally, with_x000a_some countries reporting no deaths (or infections) in care homes, such as Hong Kong, Jordan_x000a_and Malta, and two countries reporting that over 80% of COVID-19 deaths were of care home_x000a_residents. Without including the three countries with zero deaths, and with the caveat that the_x000a_definitions used vary, on average the share of all COVID-19 deaths that were care home_x000a_residents is 47% (based on 26 countries)._x000a_• To compare the relative impact of COVID-19 on care home residents in different countries it_x000a_may be more useful to focus on the share of all care home residents whose deaths have been_x000a_linked to COVID-19. We found that that, for the 18 countries for which have these data, the_x000a_share of all care home residents who have died (linked to COVID-19) ranges from 0 to 6.1%._x000a_This is share is highly correlated to the total number of COVID-19 deaths in the whole_x000a_population._x000a_• It is also worth noting that whilst the focus of this report is on care homes, many older people_x000a_receive care in the community. Currently, there is limited evidence from anywhere in the world_x000a_on how those individuals have been directly or indirectly affected by COVID-19. "/>
    <s v="https://ltccovid.org/wp-content/uploads/2020/06/Mortality-associated-with-COVID-among-people-who-use-long-term-care-26-June-1.pdf"/>
    <x v="4"/>
    <x v="6"/>
    <x v="18"/>
    <x v="1"/>
    <x v="2"/>
  </r>
  <r>
    <s v="w/e 10th July 2020"/>
    <s v="Rapid Review"/>
    <x v="3"/>
    <s v="Salcher-Konrad et al."/>
    <s v="COVID-19 related mortality and spread of disease in long-term care: a living systematic review of emerging evidence"/>
    <n v="1"/>
    <n v="2020"/>
    <s v="MedRXiv, https://doi.org/10.1101/2020.06.09.20125237"/>
    <s v="Background: Policy responses to mitigate the impact of the COVID-19 pandemic on long-term care (LTC) require robust and timely evidence on mortality and spread of the disease in these settings. The aim of this living systematic review is to synthesise early international evidence on mortality rates and incidence of COVID-19 among people who use and provide LTC. Methods: We report findings of a living systematic review (CRD42020183557), including studies identified through database searches up to 26 June 2020. We searched seven databases (MEDLINE; Embase; CINAHL Plus; Web of Science; Global Health; WHO COVID-19 Research Database; medRxiv) to identify all studies reporting primary data on COVID-19 related mortality and incidence of disease among LTC users and staff. We excluded studies not focusing on LTC. Included studies were critically appraised and results on number of deaths and COVID-19 related mortality rates, case fatality rates, and excess deaths (co-primary outcomes), as well as incidence of disease, hospitalisations, and ICU admissions were synthesised narratively. Findings: A total of 54 study reports for 49 unique primary studies or outbreak reports were included. Outbreak investigations in LTC facilities found COVID-19 incidence rates of between 0.0% and 71.7% among residents and between 0.4% and 64.0% among staff at affected facilities. Mortality rates varied from 0.0% to 17.1% of all residents at outbreak facilities, with case fatality rates between 0.0% and 33.7%. In included studies of outbreaks, no LTC staff members had died. Studies of wider LTC populations found that between 0.4% and 40.8% of users, and between 4.0% and 23.8% of staff were infected, although the generalisability of these studies is limited. There was limited information on the impact of COVID-19 on LTC in the community. Interpretation: Long-term care users have been particularly vulnerable to the COVID-19 pandemic. However, we found wide variation in spread of disease and mortality rates between outbreaks at individual LTC facilities. Further research into the factors determining successful prevention and containment of COVID-19 outbreaks is needed to protect long-term care users and staff."/>
    <s v="https://www.medrxiv.org/content/10.1101/2020.06.09.20125237v2"/>
    <x v="0"/>
    <x v="6"/>
    <x v="18"/>
    <x v="1"/>
    <x v="2"/>
  </r>
  <r>
    <s v="w/e 10th July 2020"/>
    <s v="Analysis"/>
    <x v="1"/>
    <s v="Adelina Comas-Herrera and Jose-Luis Fernández"/>
    <s v="England: Estimates of mortality of care home residents linked to the COVID-19 pandemic"/>
    <n v="1"/>
    <n v="2020"/>
    <s v="Report available at LTCcovid.org, International Long-Term Care Policy Network, CPEC-LSE,_x000a_17 May 2020. "/>
    <s v=" Data on deaths in care homes directly attributed to COVID-19 underestimate the_x000a_impact of the pandemic on care home residents, as they do not take account of_x000a_indirect mortality effects of the pandemic and/or because of problems with the_x000a_identification of the disease as the cause of death._x000a_ Not all care home residents die in care homes. According to ONS data, 13% of all_x000a_deaths of care home residents took place in hospitals (28% of residents whose_x000a_deaths were linked to COVID died in hospitals)._x000a_ Data on registered COVID-19 deaths among care home residents in England only_x000a_accounts for an estimated 54% of all excess deaths in care homes (compared to_x000a_same period in 2019)._x000a_ Total excess mortality taking place in care homes since 28th December is_x000a_estimated to be 19,319 (48% of all excess mortality in England), and excess_x000a_mortality among care home residents was 22,231, 55% of all excess mortality in_x000a_England._x000a_ This short report has been updated since the first version of the 12th of May, as_x000a_the ONS published more detailed data on care home residents on the 15th May._x000a_A more detailed analysis of the new data published by ONS will be added soon. "/>
    <s v="https://ltccovid.org/wp-content/uploads/2020/05/England-mortality-among-care-home-residents-report-17-May.pdf"/>
    <x v="1"/>
    <x v="6"/>
    <x v="18"/>
    <x v="1"/>
    <x v="2"/>
  </r>
  <r>
    <s v="w/e 10th July 2020"/>
    <s v="Analysis"/>
    <x v="1"/>
    <s v="Bell, D; Henderson, D; Lemmon, E"/>
    <s v="Scottish Care Homes and COVID-19"/>
    <n v="1"/>
    <n v="2020"/>
    <s v="University of Stirling; Edinburgh Napier University; University of Edinburgh"/>
    <s v="As with other parts of the UK, COVID-19 has caused a significant increase in deaths in_x000a_Scotland, particularly amongst older individuals._x000a_• Scotland’s care home sector has not expanded in response to demographic change:_x000a_rather the focus of care provision has moved to care at home._x000a_• Many of the characteristics of the care home sector in Scotland are similar to those in_x000a_the rest of the UK._x000a_• The COVID-19 epidemic has spread to the majority of Scotland’s care homes._x000a_• The impact of COVID-19 on deaths in care homes lagged those in hospitals but have_x000a_now surpassed deaths in all other settings._x000a_• Although the total number of deaths is now declining, the share of care home deaths_x000a_in the total continues to increase._x000a_• Excess mortality during the pandemic has been high in all settings in Scotland, but has_x000a_been particularly high in care homes._x000a_• Non-COVID deaths in hospital settings have declined during the pandemic, which may_x000a_be the result of re-orienting hospital activity towards dealing with the immediate crisis._x000a_Increased deaths in other settings, including care homes, may have been the_x000a_consequence._x000a_• Whereas care homes have been particularly affected by COVID-19, there has also been_x000a_significant excess deaths attributed to causes other than COVID-19 outside hospitals_x000a_and care homes. Specifically, there have been 616 non-COVID “excess deaths” in care_x000a_homes and 1,320 such deaths outside care homes and hospitals. Given the age profile_x000a_of deaths, these are likely to have been concentrated among the oldest old._x000a_• Scotland, unlike England, does not report the number of deaths of care home_x000a_residents who die in hospital and elsewhere. If the shares of such deaths are similar_x000a_across both jurisdictions, then the number of care home resident deaths in Scotland_x000a_attributable to COVID-19-would be significantly larger. "/>
    <s v="https://dspace.stir.ac.uk/retrieve/018ff716-5702-4648-8cb8-ca1dadaa9fb4/Scotland_CH_2020.pdf"/>
    <x v="1"/>
    <x v="6"/>
    <x v="18"/>
    <x v="1"/>
    <x v="2"/>
  </r>
  <r>
    <s v="w/e 10th July 2020"/>
    <s v="Analysis"/>
    <x v="1"/>
    <s v="Graham NSN et al."/>
    <s v="SARS-CoV-2 infection, clinical features and outcome of COVID-19 in United Kingdom nursing homes"/>
    <n v="1"/>
    <n v="2020"/>
    <s v="MedRXiv preprint doi: https://doi.org/10.1101/2020.05.19.20105460"/>
    <s v="Objectives: To understand SARS-Co-V-2 infection and transmission in UK nursing homes in order to develop preventive strategies for protecting the frail elderly residents. Design: An outbreak investigation. Setting: 4 nursing homes affected by COVID-19 outbreaks in central London. Participants: 394 residents and 70 staff in nursing homes. Interventions: Two point-prevalence surveys one week apart where residents underwent SARS-CoV-2 testing and had relevant symptoms documented. Asymptomatic staff from three of the four homes were also offered SARS-CoV-2 testing. Main outcome measures: All-cause mortality, and mortality attributed to COVID-19 on death certificates. Prevalence of SARS-CoV-2 infection and symptoms in residents and staff. Results: Overall, 26% (95% confidence interval 22 to 31) of residents died over the two-month period. All-cause mortality increased by 203% (95% CI 70 to 336). Systematic testing identified 40% (95% CI 35 to 46) of residents, of whom 43% (95% CI 34 to 52) were asymptomatic and 18% (95% CI 11 to 24) had atypical symptoms, as well as 4% (95% CI -1 to 9) of asymptomatic staff who tested positive for SARS-CoV-2. Conclusions: The SARS-CoV-2 outbreak was associated with a very high mortality rate in residents of nursing homes. Systematic testing of all residents and a representative sample of staff identified high rates of SARS-CoV-2 positivity across the four nursing homes, highlighting a potential for regular screening to prevent future outbreaks."/>
    <s v="https://www.medrxiv.org/content/10.1101/2020.05.19.20105460v1"/>
    <x v="1"/>
    <x v="6"/>
    <x v="18"/>
    <x v="1"/>
    <x v="2"/>
  </r>
  <r>
    <s v="w/e 10th July 2020"/>
    <s v="Analysis"/>
    <x v="1"/>
    <s v="Hall I et al."/>
    <s v="Rapid increase of Care Homes reporting outbreaks a sign of eventual substantial disease burden"/>
    <n v="1"/>
    <n v="2020"/>
    <s v="MedRXiv preprint doi: https://doi.org/10.1101/2020.05.07.20089243"/>
    <s v="Enclosed societies (i.e. locations that are connected to wider community only by subgroups of their population and that are dominated by within society transmission) have the potential, upon establishment of a respiratory disease, to suffer a large proportion of the population within becoming infected. Care homes are particularly susceptible to COVID19 outbreaks and suffer high mortality due to vulnerable population within. Recent data on the number of new outbreak reports in care homes to Public Health England shows an initial increase then plateau perhaps associated with an SIS model dynamic. Without change in policy moving forward a high prevalence in such setting is predicted of around 75%. Action is needed to support staff in such settings."/>
    <s v="https://www.medrxiv.org/content/10.1101/2020.05.07.20089243v1"/>
    <x v="1"/>
    <x v="6"/>
    <x v="18"/>
    <x v="1"/>
    <x v="2"/>
  </r>
  <r>
    <s v="w/e 10th July 2020"/>
    <s v="Analysis"/>
    <x v="1"/>
    <s v="CQC"/>
    <s v="Coronavirus (COVID-19) insight report"/>
    <n v="1"/>
    <n v="2020"/>
    <s v="CQC"/>
    <s v="Not available"/>
    <s v="https://www.cqc.org.uk/news/stories/sharing-insight-asking-questions-encouraging-collaboration-cqc-publishes-first-insight-document-on-covid-19-pressures"/>
    <x v="1"/>
    <x v="6"/>
    <x v="18"/>
    <x v="1"/>
    <x v="2"/>
  </r>
  <r>
    <s v="w/e 10th July 2020"/>
    <s v="Analysis"/>
    <x v="1"/>
    <s v="Hsu AT and Lane N"/>
    <s v="Impact of COVID-19 on residents of Canada’s long-term care homes – ongoing challenges and policy response"/>
    <n v="1"/>
    <n v="2020"/>
    <s v="Report in LTCcovid.org, International Long-Term Care Policy Network, CPEC-LSE, 23 April 2020."/>
    <s v="While there are many sources of data on the impact of COVID-19 on the Canadian_x000a_population in general, timely information on the number of confirmed cases of COVID-19 in_x000a_Canadian long-term care homes is less accessible._x000a_• As new information becomes available and cases evolved or resolved, we have observed_x000a_changes to previously estimated prevalence and case fatality of residents in Canadian longterm care homes._x000a_• Case fatality rate among residents in Canadian long-term care homes is approximately 20%._x000a_This is roughly 5% higher than the global case fatality rate among people over the age of_x000a_80._x000a_• Based on publicly available information, we estimate that deaths in long-term care_x000a_residents represent approximately 63% of all COVID-19 deaths in Canada._x000a_• Between-province differences in the proportion of adults aged 80+ years living in long-term_x000a_care explains why long-term care residents constitute &gt;50% of COVID-19 deaths in some_x000a_provinces, but not others._x000a_• Given the vulnerability of residents in long-term care homes, infection prevention is the_x000a_most effective strategy to reduce overall fatality in this population._x000a_• Policy measures to ensure adequate staffing and limit movement of healthcare workers_x000a_between multiple sites is key in helping to prevent continued spread of COVID-19 and_x000a_associated mortality in Canadian long-term care home residents."/>
    <s v="https://ltccovid.org/wp-content/uploads/2020/04/LTC-COVID19-situation-in-Canada-22-April-2020-1.pdf"/>
    <x v="5"/>
    <x v="6"/>
    <x v="18"/>
    <x v="1"/>
    <x v="2"/>
  </r>
  <r>
    <s v="w/e 10th July 2020"/>
    <s v="Analysis"/>
    <x v="1"/>
    <s v="Anne Kimball; Kelly M. Hatfield; Melissa Arons et al "/>
    <s v="Asymptomatic and Presymptomatic SARS-CoV-2 Infections in Residents of a Long-Term Care Skilled Nursing Facility — King County, Washington, March 2020"/>
    <n v="1"/>
    <n v="2020"/>
    <s v="Morbidity and Mortality Weekly / April 3, 2020 / 69(13);377–381"/>
    <s v="What is already known about this topic?_x000a__x000a_Once SARS-CoV-2 is introduced in a long-term care skilled nursing facility (SNF), rapid transmission can occur._x000a__x000a_What is added by this report?_x000a__x000a_Following identification of a case of coronavirus disease 2019 (COVID-19) in a health care worker, 76 of 82 residents of an SNF were tested for SARS-CoV-2; 23 (30.3%) had positive test results, approximately half of whom were asymptomatic or presymptomatic on the day of testing._x000a__x000a_What are the implications for public health practice?_x000a__x000a_Symptom-based screening of SNF residents might fail to identify all SARS-CoV-2 infections. Asymptomatic and presymptomatic SNF residents might contribute to SARS-CoV-2 transmission. Once a facility has confirmed a COVID-19 case, all residents should be cared for using CDC-recommended personal protective equipment (PPE), with considerations for extended use or reuse of PPE as needed."/>
    <s v="https://www.cdc.gov/mmwr/volumes/69/wr/mm6913e1.htm?s_cid=mm6913e1_w"/>
    <x v="3"/>
    <x v="6"/>
    <x v="18"/>
    <x v="1"/>
    <x v="2"/>
  </r>
  <r>
    <s v="w/e 10th July 2020"/>
    <s v="Analysis"/>
    <x v="1"/>
    <s v="Alison C. Roxby; Alexander L. Greninger ; Kelly M. Hatfield et al "/>
    <s v="Detection of SARS-CoV-2 Among Residents and Staff Members of an Independent and Assisted Living Community for Older Adults — Seattle, Washington, 2020"/>
    <n v="1"/>
    <n v="2020"/>
    <s v="MMWR Morb Mortal Wkly Rep 2020;69:416 418."/>
    <s v="What is already known about this topic?_x000a__x000a_Community transmission of COVID-19 has been associated with rapid spread and high morbidity and mortality among older adults in long-term skilled nursing facilities. COVID-19 transmission in other types of senior living communities has not been described._x000a__x000a_What is added by this report?_x000a__x000a_Following identification of two COVID-19 cases in a Seattle independent and assisted living facility, stringent preventive measures were implemented. Testing of all residents and staff members found few cases of COVID-19. Three of four residents who had positive test results were asymptomatic._x000a__x000a_What are the implications for public health practice?_x000a__x000a_Symptom-based screening might not identify SARS-CoV-2 infections in independent and assisted living facility residents, underscoring the importance of adhering to CDC guidance to prevent COVID-19 transmission in senior living communities."/>
    <s v="https://www.cdc.gov/mmwr/volumes/69/wr/mm6914e2.htm?s_cid=mm6914e2_w"/>
    <x v="3"/>
    <x v="6"/>
    <x v="18"/>
    <x v="1"/>
    <x v="2"/>
  </r>
  <r>
    <s v="w/e 10th July 2020"/>
    <s v="Analysis"/>
    <x v="1"/>
    <s v="David N. Fisman ; Isaac Bogoch and Lauren Lapointe Shaw"/>
    <s v="Failing our Most Vulnerable: COVID 19 and Long Term Care Facilities in Ontario ."/>
    <n v="1"/>
    <n v="2020"/>
    <s v="medRxiv https://doi.org/10.1101/2020.04.14.20065557"/>
    <s v="Background: The COVID-19 epidemic has taken a fearsome toll on individuals residing in long-term care facilities (LTC). As of April 10, 2020 half COVID-19 deaths in Canada had occurred in LTC. We sought to better understand trends and risk factors for COVID-19 death in LTC in Ontario. Methods: We analyzed a COVID-19 outbreak database created by the Ontario Ministry of Health, for the period March 29-April 7, 2020. Mortality incidence rate ratios for LTC were calculated with community living Ontarians aged &gt; 69 used as the comparator group. Count-based regression methods were used to model temporal trends and identify associations between infection risk in staff and residents, and subsequent LTC resident death. Results: Confirmed or suspected cases of COVID-19 were identified in 272/627 LTC by April 7, 2020. The incidence rate ratio for COVID-19 death was 13.1 (9.9-17.3) relative to community living adults over 69. Incidence rate ratio increased over time and was 87.28 (90% CrI 9.98 to 557.08) by April 7, 2020. Lagged infection in staff was a strong predictor of death in residents (e.g., adjusted IRR for death per infected staff member 1.17, 95% CI 1.11 to 1.26 at a 6-day lag). Interpretation: Mortality risk in elders in Ontario is currently concentrated in LTC, and this risk has increased sharply over a short period of time. Early identification of risk requires a focus on testing and provision of personal protective equipment to staff, and restructuring the LTC workforce to prevent movement of COVID-19 between LTC."/>
    <s v="https://www.medrxiv.org/content/10.1101/2020.04.14.20065557v1.full.pdf"/>
    <x v="5"/>
    <x v="6"/>
    <x v="18"/>
    <x v="1"/>
    <x v="2"/>
  </r>
  <r>
    <s v="w/e 10th July 2020"/>
    <s v="Analysis"/>
    <x v="1"/>
    <s v="Klara Lorenz Dant"/>
    <s v="Germany and the COVID 19 long term care situation"/>
    <n v="1"/>
    <n v="2020"/>
    <s v="(2020) Country report in LTCcovid.org, International Long Term Care Policy Network, CPEC LSE, 23 April_x000a_2020."/>
    <s v="The German government has issued financial support and loosened monitoring for care_x000a_providers during this pandemic so that the residential and ambulatory care that people_x000a_receive can be maintained._x000a_• The German government has announced an increase in care workers’ wages. In addition,_x000a_care workers in Bavaria and Schleswig-Holstein care workers are due to receive a bonus_x000a_payment._x000a_• The federal structure of the country enhances the ability of individual states to respond to_x000a_the need of their population. However, this also leads to a situation where responses differ_x000a_from state to state._x000a_• The Robert Koch Institute (RKI) provides regularly updated guidance, recommendations and_x000a_advice for specific care settings. The recommendations for care homes in case of an_x000a_outbreak include the establishment of zones to physically separate residents without_x000a_symptoms and no contact to people with COVID-19, residents who are suspected of an_x000a_infection and residents with confirmed results. It is further recommended to pursue contact_x000a_tracing in care homes._x000a_• The RKI issues a daily update on the number of confirmed and recovered COVID-19 cases as_x000a_well as of the number of COVID-19 related deaths._x000a_• On 22 April 2020 the RKI reported on care homes for the first time. There have been 15,266_x000a_COVID-19 infections recorded in care settings. Out of these, 8,258 were residents and 6,008_x000a_staff. 1,599 or residents and 20 members of staff have been reported to have died. This_x000a_amounts to about 1/3 of all registered deaths due to COVID-19 in Germany._x000a_• While there is detailed guidance and planning for institutional care settings, there is very_x000a_little COVID-19 specific information for people with care needs living in their own homes or_x000a_for their unpaid carers. There are, however, existing funding mechanisms in place to support_x000a_families providing care in the community._x000a_• There is a lack of information and advice regarding the care of people living with dementia."/>
    <s v="https://ltccovid.org/wp-content/uploads/2020/04/Germany_LTC_COVID-19-23-April-2020_updated.pdf"/>
    <x v="6"/>
    <x v="6"/>
    <x v="18"/>
    <x v="1"/>
    <x v="2"/>
  </r>
  <r>
    <s v="w/e 10th July 2020"/>
    <s v="Analysis"/>
    <x v="1"/>
    <s v="Courtney Harold Van_x000a_Houtven , Nathan A. Boucher, Walter D. Dawson "/>
    <s v="Impact of the COVID 19 Outbreak on Long Term Care in the United States"/>
    <n v="1"/>
    <n v="2020"/>
    <s v="Country report in LTCcovid.org, International Long Term Care Policy Network, CPEC LSE, 24th April 2020. 24"/>
    <s v="• The US currently has the largest number of confirmed cases of COVID-19 of any country;_x000a_a lack of widespread testing remains an issue._x000a_• Historical challenges within the US long term care (LTC) system that disproportionality_x000a_impact individuals of low-socioeconomic status (SES) and certain racial and ethnic_x000a_communities have been greatly exacerbated by the crisis._x000a_• The US federal political system ensures that individual states and the federal_x000a_government have joint and overlapping responsibility for responding to the COVID-19_x000a_outbreak._x000a_• Significant regional differences in the impact of COVID-19 on health and social systems_x000a_including LTC as well as on the response._x000a_• Near-term and long-term strategies for change in LTC policy are needed to adapt and_x000a_respond to COVID-19."/>
    <s v="https://ltccovid.org/wp-content/uploads/2020/04/USA-LTC-COVID-situation-report-24-April-2020.pdf"/>
    <x v="3"/>
    <x v="6"/>
    <x v="18"/>
    <x v="1"/>
    <x v="2"/>
  </r>
  <r>
    <s v="w/e 10th July 2020"/>
    <s v="Letter"/>
    <x v="0"/>
    <s v="Bhopal R"/>
    <s v="Covid-19: undocumented migrants are probably at greatest risk"/>
    <n v="1"/>
    <n v="2020"/>
    <s v="BMJ"/>
    <s v="Not available"/>
    <s v="https://www.bmj.com/content/369/bmj.m1673"/>
    <x v="0"/>
    <x v="6"/>
    <x v="21"/>
    <x v="1"/>
    <x v="2"/>
  </r>
  <r>
    <s v="w/e 10th July 2020"/>
    <s v="Commentary"/>
    <x v="0"/>
    <s v="Dorney-Smith S et al."/>
    <s v="Health visiting with homeless families during the COVID-19 pandemic"/>
    <n v="1"/>
    <n v="2020"/>
    <s v="Journal of Health Visiting"/>
    <s v="This article outlines how the COVID-19 pandemic has brought into even greater focus the dire circumstances being experienced by homeless families in the UK, and how this is being witnessed on the front line by health visitors."/>
    <s v="https://www.magonlinelibrary.com/doi/full/10.12968/johv.2020.8.5.190"/>
    <x v="0"/>
    <x v="6"/>
    <x v="19"/>
    <x v="0"/>
    <x v="3"/>
  </r>
  <r>
    <s v="w/e 10th July 2020"/>
    <s v="Analysis"/>
    <x v="1"/>
    <s v="Li LZ and Wang S"/>
    <s v="Prevalence and predictors of general psychiatric disorders and loneliness during COVID-19 in the United Kingdom"/>
    <n v="2"/>
    <n v="2020"/>
    <s v="Psychiatry Research"/>
    <s v="Despite ample research on the prevalence of specific psychiatric disorders during COVID-19, we know little about the broader psychological impact of the pandemic on a wider population. The study investigates the prevalence and predictors of general psychiatric disorders measured by the 12-item General Health Questionnaire (GHQ-12) and frequency of loneliness during COVID-19 in the United Kingdom, a country heavily hit by the pandemic. We analyzed 15,530 respondents of the first large-scale, nationally representative survey of COVID-19 in a developed country, the first wave of Understanding Society COVID-19 Study. Results show that 29.2% of the respondents score 4 or more, the caseness threshold, on the general psychiatric disorder measure, and 35.86% of the respondents sometimes or often feel lonely. Regression analyses show that those who have or had COVID-19-related symptoms are more likely to develop general psychiatric disorders and are lonelier. Women and young people have higher risks of general psychiatric disorders and loneliness, while having a job and living with a partner are protective factors. This study showcases the psychological impact, including general psychiatric disorders and loneliness, of broader members of the society during COVID-19 and the underlying social inequalities"/>
    <s v="https://www.ncbi.nlm.nih.gov/pmc/articles/PMC7326403/"/>
    <x v="1"/>
    <x v="2"/>
    <x v="2"/>
    <x v="0"/>
    <x v="1"/>
  </r>
  <r>
    <s v="w/e 10th July 2020"/>
    <s v="Analysis"/>
    <x v="1"/>
    <s v="Li LZ and Wang S"/>
    <s v="Prevalence and predictors of general psychiatric disorders and loneliness during COVID-19 in the United Kingdom"/>
    <n v="2"/>
    <n v="2020"/>
    <s v="Psychiatry Research"/>
    <s v="Despite ample research on the prevalence of specific psychiatric disorders during COVID-19, we know little about the broader psychological impact of the pandemic on a wider population. The study investigates the prevalence and predictors of general psychiatric disorders measured by the 12-item General Health Questionnaire (GHQ-12) and frequency of loneliness during COVID-19 in the United Kingdom, a country heavily hit by the pandemic. We analyzed 15,530 respondents of the first large-scale, nationally representative survey of COVID-19 in a developed country, the first wave of Understanding Society COVID-19 Study. Results show that 29.2% of the respondents score 4 or more, the caseness threshold, on the general psychiatric disorder measure, and 35.86% of the respondents sometimes or often feel lonely. Regression analyses show that those who have or had COVID-19-related symptoms are more likely to develop general psychiatric disorders and are lonelier. Women and young people have higher risks of general psychiatric disorders and loneliness, while having a job and living with a partner are protective factors. This study showcases the psychological impact, including general psychiatric disorders and loneliness, of broader members of the society during COVID-19 and the underlying social inequalities"/>
    <s v="https://www.ncbi.nlm.nih.gov/pmc/articles/PMC7326403/"/>
    <x v="1"/>
    <x v="1"/>
    <x v="3"/>
    <x v="0"/>
    <x v="1"/>
  </r>
  <r>
    <s v="w/e 10th July 2020"/>
    <s v="Commentary"/>
    <x v="0"/>
    <s v="Bhatia M"/>
    <s v="COVID-19 and BAME Group in the United Kingdom"/>
    <n v="1"/>
    <n v="2020"/>
    <s v="The International Journal of Community"/>
    <s v="COVID-19 is known to disproportionately affect ethnic minorities in number of settings. This phenomenon has also been reported in the UK where the black, Asian and minority ethnic (BAME) group has adverse health outcomes in terms of number of both cases and mortality rates when compared to the white local population. This trend is also observed among the BAME staff working in the National Health Service. Number of plausible explanations and the importance of various approaches including social-determinants approach is pointed out. This pandemic has re-ignited the debate on social inequalities, issues around social deprivation and health inequalities within the UK. This article concludes with some policy recommendations."/>
    <s v="https://journals.sagepub.com/doi/full/10.1177/2516602620937878"/>
    <x v="0"/>
    <x v="4"/>
    <x v="5"/>
    <x v="1"/>
    <x v="2"/>
  </r>
  <r>
    <s v="w/e 10th July 2020"/>
    <s v="Analysis"/>
    <x v="1"/>
    <s v="Smith LE et al."/>
    <s v="Factors associated with self-reported anxiety, depression, and general health during the UK lockdown; a cross-sectional survey"/>
    <n v="2"/>
    <n v="2020"/>
    <s v="doi: https://doi.org/10.1101/2020.06.23.2013790"/>
    <s v="Background: To investigate factors associated with anxiety, depression, and self-reported general health during &quot;lockdown&quot; due to COVID-19 in the UK. Methods: Online cross-sectional survey of a nationally-representative sample of 2240 participants living in the UK aged 18 years or over (data collected 6-7 May 2020). Participants were recruited from YouGov's online research panel. Outcomes: In this sample, 21.9% (n=458, 95% CI [20.1% to 23.7%]) reported probable anxiety (scored three or over on the GAD-2); while 23.5% (n=494, 95% CI [21.7% to 25.3]) reported probable depression (scored three or over on the PHQ-2). Poorer mental health was associated with greater financial hardship during the lockdown, thinking that you would lose contact with friends or family if you followed Government measures, more conflict with household members during the lockdown, less sense of community with people in your neighbourhood, and lower perceived effectiveness of Government measures. Females and those who were younger were likely to report higher levels of anxiety and depression. The majority of participants reported their general health as &quot;good&quot; (as measured by the first item of the SF-36). Poorer self-reported general health was associated with psychological distress, greater worry about COVID-19 and markers of inequality. Interpretation: Rates of self-reported anxiety and depression in the UK during the lockdown were greater than population norms. Reducing financial hardship, promoting social connectedness, and increasing solidarity with neighbours and household members may help ease rifts within the community which are associated with distress, thereby improving mental health. Reducing inequality may also improve general health."/>
    <s v="https://www.medrxiv.org/content/10.1101/2020.06.23.20137901v1"/>
    <x v="1"/>
    <x v="2"/>
    <x v="2"/>
    <x v="0"/>
    <x v="1"/>
  </r>
  <r>
    <s v="w/e 10th July 2020"/>
    <s v="Analysis"/>
    <x v="1"/>
    <s v="Smith LE et al."/>
    <s v="Factors associated with self-reported anxiety, depression, and general health during the UK lockdown; a cross-sectional survey"/>
    <n v="2"/>
    <n v="2020"/>
    <s v="doi: https://doi.org/10.1101/2020.06.23.2013790"/>
    <s v="Background: To investigate factors associated with anxiety, depression, and self-reported general health during &quot;lockdown&quot; due to COVID-19 in the UK. Methods: Online cross-sectional survey of a nationally-representative sample of 2240 participants living in the UK aged 18 years or over (data collected 6-7 May 2020). Participants were recruited from YouGov's online research panel. Outcomes: In this sample, 21.9% (n=458, 95% CI [20.1% to 23.7%]) reported probable anxiety (scored three or over on the GAD-2); while 23.5% (n=494, 95% CI [21.7% to 25.3]) reported probable depression (scored three or over on the PHQ-2). Poorer mental health was associated with greater financial hardship during the lockdown, thinking that you would lose contact with friends or family if you followed Government measures, more conflict with household members during the lockdown, less sense of community with people in your neighbourhood, and lower perceived effectiveness of Government measures. Females and those who were younger were likely to report higher levels of anxiety and depression. The majority of participants reported their general health as &quot;good&quot; (as measured by the first item of the SF-36). Poorer self-reported general health was associated with psychological distress, greater worry about COVID-19 and markers of inequality. Interpretation: Rates of self-reported anxiety and depression in the UK during the lockdown were greater than population norms. Reducing financial hardship, promoting social connectedness, and increasing solidarity with neighbours and household members may help ease rifts within the community which are associated with distress, thereby improving mental health. Reducing inequality may also improve general health."/>
    <s v="https://www.medrxiv.org/content/10.1101/2020.06.23.20137901v1"/>
    <x v="1"/>
    <x v="1"/>
    <x v="3"/>
    <x v="0"/>
    <x v="1"/>
  </r>
  <r>
    <s v="w/e 10th July 2020"/>
    <s v="Analysis"/>
    <x v="1"/>
    <s v="Bayrakdar S and Guveli A"/>
    <s v="Inequalities in home learning and schools’ provision of distance teaching during school closure of COVID-19 lockdown in the UK"/>
    <n v="2"/>
    <n v="2020"/>
    <s v="Institute for Social and Economic Research"/>
    <s v="Parents and schools were caught unprepared during the COVID-19 school closure. Since schools have a key role in creating equal opportunities, transferring schooling to families is likely to increase learning inequalities. Using the Understandings Society COVID-19 dataset, we find children who received free school meals, children from lower-educated and singleparent families and children with Pakistani or Bangladeshi backgrounds devote significantly less time to schoolwork at home. Schools’ provisions of offline and online distance teaching and homework checking significantly increase the time children spend on home learning and mitigate most of the disadvantages."/>
    <s v="http://repository.essex.ac.uk/27995/1/Bayrakdar%26Guveli_Home%20Learning_2020.pdf"/>
    <x v="1"/>
    <x v="1"/>
    <x v="7"/>
    <x v="2"/>
    <x v="6"/>
  </r>
  <r>
    <s v="w/e 10th July 2020"/>
    <s v="Analysis"/>
    <x v="1"/>
    <s v="Bayrakdar S and Guveli A"/>
    <s v="Inequalities in home learning and schools’ provision of distance teaching during school closure of COVID-19 lockdown in the UK"/>
    <n v="2"/>
    <n v="2020"/>
    <s v="Institute for Social and Economic Research"/>
    <s v="Parents and schools were caught unprepared during the COVID-19 school closure. Since schools have a key role in creating equal opportunities, transferring schooling to families is likely to increase learning inequalities. Using the Understandings Society COVID-19 dataset, we find children who received free school meals, children from lower-educated and singleparent families and children with Pakistani or Bangladeshi backgrounds devote significantly less time to schoolwork at home. Schools’ provisions of offline and online distance teaching and homework checking significantly increase the time children spend on home learning and mitigate most of the disadvantages."/>
    <s v="http://repository.essex.ac.uk/27995/1/Bayrakdar%26Guveli_Home%20Learning_2020.pdf"/>
    <x v="1"/>
    <x v="4"/>
    <x v="5"/>
    <x v="2"/>
    <x v="6"/>
  </r>
  <r>
    <s v="w/e 10th July 2020"/>
    <s v="Analysis"/>
    <x v="1"/>
    <s v="Harrison EM et al."/>
    <s v="Ethnicity and outcomes from COVID-19: the ISARIC CCP-UK prospective observational cohort study of hospitalised patients"/>
    <n v="1"/>
    <n v="2020"/>
    <s v="The Lancet (preprint)"/>
    <s v="Background_x000a_Reports of ethnic inequalities in COVID-19 outcomes are conflicting and the reasons for any differences in_x000a_outcomes are unclear. We investigated ethnic inequalities in critical care admission patterns, the need for_x000a_invasive mechanical ventilation (IMV), and in-hospital mortality, among hospitalised patients with COVID-19._x000a_Methods_x000a_We undertook a prospective cohort study in which dedicated research staff recruited hospitalised patients_x000a_with suspected/confirmed COVID-19 from 260 hospitals across England, Scotland and Wales, collecting data_x000a_directly and from records between 6th February and 8th May 2020 with follow-up until 22nd May 2020._x000a_Analysis used hierarchical regression models accounting for confounding, competing risks, and clustering of_x000a_patients in hospitals. Potential mediators for death were explored with a three-way decomposition_x000a_mediation analysis._x000a_Findings_x000a_Of 34,986 patients enrolled, 30,693 (88%) had ethnicity recorded: South Asian (1,388, 5%), East Asian (266,_x000a_1%), Black (1,094, 4%), Other Ethnic Minority (2,398, 8%) (collectively Ethnic Minorities), and White groups_x000a_(25,547, 83%). Ethnic Minorities were younger and more likely to have diabetes (type 1/type 2) but had_x000a_fewer other comorbidities such as chronic heart disease or dementia than the White group. No difference_x000a_was seen between ethnic groups in the time from symptom onset to hospital admission, nor in illness_x000a_severity at admission._x000a_Critical care admission was more common in South Asian (odds ratio 1.28, 95% confidence interval 1.09 to_x000a_1.52), Black (1.36, 1.14 to 1.62), and Other Ethnic Minority (1.29, 1.13 to 1.47) groups compared to the_x000a_White group, after adjusting for age, sex and location. This was broadly unchanged after adjustment for_x000a_deprivation and comorbidities. Patterns were similar for IMV._x000a_Higher adjusted mortality was seen in the South Asian (hazard ratio 1.19, 1.05 to 1.36), but not East Asian_x000a_(1.00, 0.74 to 1.35), Black (1.05, 0.91 to 1.26) or Other Ethnic Minority (0.99, 0.89 to 1.10) groups, compared_x000a_to the White group. 18% (95% CI, 9% to 56%) of the excess mortality in South Asians was mediated by preexisting diabetes._x000a_Interpretation_x000a_Ethnic Minorities in hospital with COVID-19 were more likely to be admitted to critical care and receive IMV_x000a_than Whites, despite similar disease severity on admission, similar duration of symptoms, and being younger_x000a_with fewer comorbidities. South Asians are at greater risk of dying, due at least in part to a higher prevalence_x000a_of pre-existing diabetes"/>
    <s v="https://isaric.tghn.org/articles/ethnicity-and-outcomes-covid-19-isaric-ccp-uk-prospective-observational-cohort-study-hospitalised-patients/"/>
    <x v="1"/>
    <x v="4"/>
    <x v="5"/>
    <x v="1"/>
    <x v="2"/>
  </r>
  <r>
    <s v="w/e 10th July 2020"/>
    <s v="Analysis"/>
    <x v="1"/>
    <s v="Pierce M et al."/>
    <s v="Mental health before and during the Covid-19 pandemic: a longitudinal probability sample survey of the UK population"/>
    <n v="2"/>
    <n v="2020"/>
    <s v="The Lancet (Online ahead of print)"/>
    <s v="Background: The potential impact of the COVID-19 pandemic on population mental health is of increasing global concern. We examine changes in adult mental health in the UK population before and during the lockdown._x000a__x000a_Methods: In this secondary analysis of a national, longitudinal cohort study, households that took part in Waves 8 or 9 of the UK Household Longitudinal Study (UKHLS) panel, including all members aged 16 or older in April, 2020, were invited to complete the COVID-19 web survey on April 23-30, 2020. Participants who were unable to make an informed decision as a result of incapacity, or who had unknown postal addresses or addresses abroad were excluded. Mental health was assessed using the 12-item General Health Questionnaire (GHQ-12). Repeated cross-sectional analyses were done to examine temporal trends. Fixed-effects regression models were fitted to identify within-person change compared with preceding trends._x000a__x000a_Findings: Waves 6-9 of the UKHLS had 53 351 participants. Eligible participants for the COVID-19 web survey were from households that took part in Waves 8 or 9, and 17 452 (41·2%) of 42 330 eligible people participated in the web survey. Population prevalence of clinically significant levels of mental distress rose from 18·9% (95% CI 17·8-20·0) in 2018-19 to 27·3% (26·3-28·2) in April, 2020, one month into UK lockdown. Mean GHQ-12 score also increased over this time, from 11·5 (95% CI 11·3-11·6) in 2018-19, to 12·6 (12·5-12·8) in April, 2020. This was 0·48 (95% CI 0·07-0·90) points higher than expected when accounting for previous upward trends between 2014 and 2018. Comparing GHQ-12 scores within individuals, adjusting for time trends and significant predictors of change, increases were greatest in 18-24-year-olds (2·69 points, 95% CI 1·89-3·48), 25-34-year-olds (1·57, 0·96-2·18), women (0·92, 0·50-1·35), and people living with young children (1·45, 0·79-2·12). People employed before the pandemic also averaged a notable increase in GHQ-12 score (0·63, 95% CI 0·20-1·06)._x000a__x000a_Interpretation: By late April, 2020, mental health in the UK had deteriorated compared with pre-COVID-19 trends. Policies emphasising the needs of women, young people, and those with preschool aged children are likely to play an important part in preventing future mental illness."/>
    <s v="https://pubmed.ncbi.nlm.nih.gov/32707037/"/>
    <x v="1"/>
    <x v="2"/>
    <x v="2"/>
    <x v="0"/>
    <x v="1"/>
  </r>
  <r>
    <s v="w/e 10th July 2020"/>
    <s v="Analysis"/>
    <x v="1"/>
    <s v="Pierce M et al."/>
    <s v="Mental health before and during the Covid-19 pandemic: a longitudinal probability sample survey of the UK population"/>
    <n v="2"/>
    <n v="2020"/>
    <s v="The Lancet (Online ahead of print)"/>
    <s v="Background: The potential impact of the COVID-19 pandemic on population mental health is of increasing global concern. We examine changes in adult mental health in the UK population before and during the lockdown._x000a__x000a_Methods: In this secondary analysis of a national, longitudinal cohort study, households that took part in Waves 8 or 9 of the UK Household Longitudinal Study (UKHLS) panel, including all members aged 16 or older in April, 2020, were invited to complete the COVID-19 web survey on April 23-30, 2020. Participants who were unable to make an informed decision as a result of incapacity, or who had unknown postal addresses or addresses abroad were excluded. Mental health was assessed using the 12-item General Health Questionnaire (GHQ-12). Repeated cross-sectional analyses were done to examine temporal trends. Fixed-effects regression models were fitted to identify within-person change compared with preceding trends._x000a__x000a_Findings: Waves 6-9 of the UKHLS had 53 351 participants. Eligible participants for the COVID-19 web survey were from households that took part in Waves 8 or 9, and 17 452 (41·2%) of 42 330 eligible people participated in the web survey. Population prevalence of clinically significant levels of mental distress rose from 18·9% (95% CI 17·8-20·0) in 2018-19 to 27·3% (26·3-28·2) in April, 2020, one month into UK lockdown. Mean GHQ-12 score also increased over this time, from 11·5 (95% CI 11·3-11·6) in 2018-19, to 12·6 (12·5-12·8) in April, 2020. This was 0·48 (95% CI 0·07-0·90) points higher than expected when accounting for previous upward trends between 2014 and 2018. Comparing GHQ-12 scores within individuals, adjusting for time trends and significant predictors of change, increases were greatest in 18-24-year-olds (2·69 points, 95% CI 1·89-3·48), 25-34-year-olds (1·57, 0·96-2·18), women (0·92, 0·50-1·35), and people living with young children (1·45, 0·79-2·12). People employed before the pandemic also averaged a notable increase in GHQ-12 score (0·63, 95% CI 0·20-1·06)._x000a__x000a_Interpretation: By late April, 2020, mental health in the UK had deteriorated compared with pre-COVID-19 trends. Policies emphasising the needs of women, young people, and those with preschool aged children are likely to play an important part in preventing future mental illness."/>
    <s v="https://pubmed.ncbi.nlm.nih.gov/32707037/"/>
    <x v="1"/>
    <x v="1"/>
    <x v="3"/>
    <x v="0"/>
    <x v="1"/>
  </r>
  <r>
    <s v="w/e 10th July 2020"/>
    <s v="Analysis"/>
    <x v="1"/>
    <s v="Johnson S et al."/>
    <s v="Impact on mental health care and on mental health service users of the_x000a_COVID-19 pandemic: a mixed methods survey of UK mental health care_x000a_staff"/>
    <n v="1"/>
    <n v="2020"/>
    <s v="doi: https://doi.org/10.1101/2020.06.12.20129494"/>
    <s v="Purpose: The COVID-19 pandemic has potential to disrupt and burden the mental health care system, and to_x000a_magnify inequalities experienced by mental health service users._x000a_Methods: We investigated staff reports regarding the impact of the COVID-19 pandemic in its early weeks on_x000a_mental health care and mental health service users in the UK using a mixed methods online survey. Recruitment_x000a_channels included professional associations and networks, charities and social media. Quantitative findings were_x000a_reported with descriptive statistics, and content analysis conducted for qualitative data._x000a_Results: 2,180 staff from a range of sectors, professions and specialties participated. Immediate infection_x000a_control concerns were highly salient for inpatient staff, new ways of working for community staff. Multiple rapid_x000a_adaptations and innovations in response to the crisis were described, especially remote working. This was_x000a_cautiously welcomed but found successful in only some clinical situations. Staff had specific concerns about_x000a_many groups of service users, including people whose conditions are exacerbated by pandemic anxieties and_x000a_social disruptions; people experiencing loneliness, domestic abuse and family conflict; those unable to_x000a_understand and follow social distancing requirements; and those who cannot engage with remote care._x000a_Conclusion: This overview of staff concerns and experiences in the early COVID-19 pandemic suggests directions_x000a_for further research and service development: we suggest that how to combine infection control and a_x000a_therapeutic environment in hospital, and how to achieve effective and targeted tele-health implementation in_x000a_the community, should be priorities. The limitations of our convenience sample must be noted."/>
    <s v="https://www.medrxiv.org/content/medrxiv/early/2020/06/22/2020.06.12.20129494.full.pdf"/>
    <x v="1"/>
    <x v="7"/>
    <x v="15"/>
    <x v="0"/>
    <x v="3"/>
  </r>
  <r>
    <s v="w/e 10th July 2020"/>
    <s v="Analysis"/>
    <x v="1"/>
    <s v="Nazroo J and Becares L"/>
    <s v="Evidence for ethnic inequalities in mortality related to COVID-19 infections: Findings from an_x000a_ecological analysis of England and Wales"/>
    <n v="1"/>
    <n v="2020"/>
    <s v="doi: https://doi.org/10.1101/2020.06.08.20125153"/>
    <s v="Background In the absence of direct data on ethnic inequalities in COVID-19 related mortality in the UK, we examine the relationship between ethnic composition of an area and rate of mortality in the area. Methods Ecological analysis using COVID-19 related mortality rates occurring by 24th April 2020, and ethnic composition of the population, across local authorities in England and Wales. Account is taken of age, population density, area deprivation and pollution. Results For every 1% rise in proportion of the population who are ethnic minority, COVID-19 related deaths increased by 5.10 (3.99 to 6.21) per million. This rise is present for each ethnic minority category examined. The size of this increase is a little reduced in a fully adjusted model, suggesting that some of the association results from ethnic minority people living in more densely populated, more polluted and more deprived areas. This estimate suggests that the average England and Wales COVID-19 related death rate would rise by 25% in a local authority with twice the average number of ethnic minority people. Discussion We find clear evidence that rates of COVID-19 related mortality within a local authority increase as the proportion of the population who are ethnic minority increases. We suggest that this is a consequence of social and economic inequalities, including among key workers, driven by entrenched structural and institutional racism and racial discrimination. We argue that these factors should be central to any investigation of ethnic inequalities in COVID-19 outcomes."/>
    <s v="https://www.medrxiv.org/content/10.1101/2020.06.08.20125153v1"/>
    <x v="1"/>
    <x v="4"/>
    <x v="5"/>
    <x v="1"/>
    <x v="2"/>
  </r>
  <r>
    <s v="w/e 10th July 2020"/>
    <s v="Analysis"/>
    <x v="1"/>
    <s v="Fancourt D et al."/>
    <s v="Trajectories of depression and anxiety during enforced isolation due to COVID-19:_x000a_longitudinal analyses of 59,318 adults in the UK with and without diagnosed mental_x000a_illness "/>
    <n v="1"/>
    <n v="2020"/>
    <s v="doi: https://doi.org/10.1101/2020.06.03.20120923"/>
    <s v="Background: There is currently major concern about the impact of the global COVID-19 outbreak on mental health._x000a_A number of studies suggest that mental health deteriorated in many countries prior to enforced isolation_x000a_(“lockdown”), but it remains unknown how mental health has changed during lockdown._x000a_Aims: This study explored trajectories of anxiety and depression over the first two months of lockdown using data_x000a_from the UK, and compared the experiences of individuals with and without diagnosed mental illness._x000a_Methods: Data from 53,328 adults in the UCL COVID -19 Social Study (a well-stratified panel study weighted to_x000a_population proportions collecting data weekly during the Covid-19 pandemic) were analysed from 21/03/2020-_x000a_10/05/2020. Growth curve modelling was fitted accounting for socio-demographic and health covariates._x000a_Results: 24.4% of the sample had scores indicating moderate-severe anxiety, and 31.4% indicating moderate-severe_x000a_depressive symptoms. Over the first two months of lockdown, there was only a slight decrease in anxiety levels_x000a_amongst participants as a whole and a very small decrease in depression levels between weeks 3-6 that then increased_x000a_again in weeks 7-8. Adults with pre-existing diagnoses of mental health conditions had higher levels of anxiety and_x000a_depression but there was no evidence of widening inequalities in mental health experiences compared to people_x000a_without existing mental illness._x000a_Conclusions: Results suggest there has been little improvement in depression and only slight improvements in anxiety_x000a_since lockdown commenced in the UK. These findings suggest greater efforts need to be made to help individuals_x000a_manage their mental health during the pandemic. "/>
    <s v="https://www.medrxiv.org/content/medrxiv/early/2020/06/04/2020.06.03.20120923.full.pdf"/>
    <x v="1"/>
    <x v="7"/>
    <x v="15"/>
    <x v="0"/>
    <x v="1"/>
  </r>
  <r>
    <s v="w/e 10th July 2020"/>
    <s v="Analysis"/>
    <x v="1"/>
    <s v="Zhou M et al."/>
    <s v="Gender inequalities: Changes in income, time use and well-being before and during the UK COVID-19 lockdown"/>
    <n v="1"/>
    <n v="2020"/>
    <s v="10.31235/osf.io/u8ytc"/>
    <s v="This report aims to provide basic facts about gender inequality in income, time use, and wellbeing before and during the COVID-19 pandemic in the UK. • In this report, we compare employment, income, time use, and well-being figures reported before and during the lockdown period (late March to April 2020) of the same group of individuals by analyzing longitudinal data from the 2020 UK Household Longitudinal Survey (UKHLS) COVID study and the full UKHLS data. Earlier studies on the topic are based on cross-sectional data with different survey designs and sample selections. We have found gendered consequences of the COVID-19 lockdown. • Women undertake the major share of housework and childcare and form 80% of the health and social care workers who are more exposed to the virus, among people aged between 20 to 49. • There was a 30% reduction in paid work time for both women and men, and the percentage was 45% among non-key workers. Women and men experienced a similar amount (3-4 hours) of an increase in weekly housework hours. We also note a comparable reduction in monthly labour income for women and men. • Women, especially mothers, experienced a more dramatic decline in well-being amid the COVID pandemic. • Single mothers fare the worst in the labour market, are the least likely to own a house, have a car in the household, and have the highest risk of depression, which makes them particularly vulnerable in the current circumstances. Single parents experience a largest 7% increase in the non-working rates during the lockdown period. • Childcare support is critical when the usual support networks, such as grandparents, friends, and neighbours, can no longer help with childcare, especially for mothers."/>
    <s v="https://osf.io/preprints/socarxiv/u8ytc/"/>
    <x v="1"/>
    <x v="2"/>
    <x v="2"/>
    <x v="0"/>
    <x v="3"/>
  </r>
  <r>
    <s v="w/e 10th July 2020"/>
    <s v="Working Paper"/>
    <x v="1"/>
    <s v="Davillas A and Jones, AM"/>
    <s v="The COVID-19 pandemic and its impact on inequality_x000a_of opportunity in psychological distress in the UK"/>
    <n v="1"/>
    <n v="2020"/>
    <s v="Global Labor Organization (GLO)"/>
    <s v="We use data from Wave 9 of UK Household Longitudinal Study (UKHLS) and_x000a_the April 2020 Wave of the UKHLS COVID-19 survey to compare measures of ex_x000a_ante inequality of opportunity (IOp) in psychological distress, as measured by_x000a_the General Health Questionnaire (GHQ), before (Wave 9) and at the initial_x000a_peak (April 2020) of the pandemic. Based on a Caseness measure, the prevalence_x000a_of psychological distress increases from 18.3% to 28.3% between Wave 9 and_x000a_April 2020. Also, there is a systematic increase in total inequality in the Likert_x000a_GHQ-12 score. However, measures of IOp have not increased. Specifically, the_x000a_proportion of total inequality attributed to circumstances has declined,_x000a_consistent with the notion that the pandemic is, to some extent, a leveller as far_x000a_as psychological distress is considered. A Shapley-Shorrocks decomposition_x000a_analysis shows that in the pre-COVID-19 period the largest contributors to IOp_x000a_were financial strain, employment status and housing conditions. In contrast, in_x000a_April 2020, these factors decline in their shares and age and gender now account_x000a_for a larger share. The contribution of working in an industry related to the_x000a_COVID-19 response plays a small role at Wave 9, but more than triples its share_x000a_in April 2020. Household composition and parental occupation also increase_x000a_their shares during the pandemic. "/>
    <s v="https://www.econstor.eu/bitstream/10419/218864/1/GLO-DP-0567.pdf"/>
    <x v="1"/>
    <x v="3"/>
    <x v="4"/>
    <x v="0"/>
    <x v="1"/>
  </r>
  <r>
    <s v="w/e 10th July 2020"/>
    <s v="Analysis"/>
    <x v="1"/>
    <s v="Mikolai J et al."/>
    <s v="Intersecting household level health and socio-economic vulnerabilities and the COVID-19 crisis: An analysis from the UK"/>
    <n v="1"/>
    <n v="2020"/>
    <s v="SSM - Population Health"/>
    <s v="The effects of COVID-19 are likely to be social stratified. Disease control measures introduced during the COVID-19 pandemic mean that people spend much more time in their immediate households, due to lockdowns, the need to self-isolate, and school and workplace closures. This has elevated the importance of certain household–level characteristics for individuals’ current and future wellbeing. The multi-dimensional poverty and health inequalities literature suggests that poor health and socio-economic conditions cluster in the general population, which may exacerbate societal inequalities over time. This study investigates how COVID-19-related health- and socio-economic vulnerabilities occur at the household level, and how they are distributed across household types and geographical areas in the United Kingdom. Using a nationally representative cross-sectional study of UK households and applying principal components analysis, we derived summary measures representing different dimensions of household vulnerabilities critical during the COVID-19 epidemic: health, employment, housing, financial and digital. Our analysis highlights four key findings. First, although COVID-19-related health risks are concentrated in retirement-age households, a substantial proportion of working age households also face these risks. Second, different types of households exhibit different vulnerabilities, with working-age households more likely to face financial and housing precarities, and retirement-age households health and digital vulnerabilities. Third, there are area-level differences in the distribution of household-level -vulnerabilities across England and the constituent countries of the United Kingdom. Fourth, in many households, different dimensions of vulnerabilities intersect; this is especially prevalent among working-age households. The findings imply that the short- and long-term consequences of the COVID-19 crisis are likely to significantly vary by household type. Policy measures that aim to mitigate the health and socio-economic consequences of the COVID-19 pandemic should consider how vulnerabilities cluster and interact with one another across different household types, and how these may exacerbate already existing inequalities."/>
    <s v="https://www.sciencedirect.com/science/article/pii/S2352827320302652"/>
    <x v="1"/>
    <x v="6"/>
    <x v="4"/>
    <x v="1"/>
    <x v="2"/>
  </r>
  <r>
    <s v="w/e 17th July"/>
    <s v="Analysis"/>
    <x v="1"/>
    <s v="Aldridge RW et al."/>
    <s v="Black, Asian and Minority Ethnic groups in England are at increased risk of death from COVID-19: indirect standardisation of NHS mortality data"/>
    <n v="1"/>
    <n v="2020"/>
    <s v="Wellcome Open Research"/>
    <s v="Background: International and UK data suggest that Black, Asian and Minority Ethnic (BAME) groups are at increased risk of infection and death from COVID-19. We aimed to explore the risk of death in minority ethnic groups in England using data reported by NHS England._x000a_Methods: We used NHS data on patients with a positive COVID-19 test who died in hospitals in England published on 28th April, with deaths by ethnicity available from 1st March 2020 up to 5pm on 21 April 2020. We undertook indirect standardisation of these data (using the whole population of England as the reference) to produce ethnic specific standardised mortality ratios (SMRs) adjusted for age and geographical region._x000a_Results: The largest total number of deaths in minority ethnic groups were Indian (492 deaths) and Black Caribbean (460 deaths) groups. Adjusting for region we found a lower risk of death for White Irish (SMR 0.52; 95%CIs 0.45-0.60) and White British ethnic groups (0.88; 95%CIs 0.86-0.0.89), but increased risk of death for Black African (3.24; 95%CIs 2.90-3.62), Black Caribbean (2.21; 95%CIs 2.02-2.41), Pakistani (3.29; 95%CIs 2.96-3.64), Bangladeshi (2.41; 95%CIs 1.98-2.91) and Indian (1.70; 95%CIs 1.56-1.85) minority ethnic groups._x000a_Conclusion: Our analysis adds to the evidence that BAME people are at increased risk of death from COVID-19 even after adjusting for geographical region, but was limited by the lack of data on deaths outside of NHS settings and ethnicity denominator data being based on the 2011 census. Despite these limitations, we believe there is an urgent need to take action to reduce the risk of death for BAME groups and better understand why some ethnic groups experience greater risk. Actions that are likely to reduce these inequities include ensuring adequate income protection, reducing occupational risks, reducing barriers in accessing healthcare and providing culturally and linguistically appropriate public health communications."/>
    <s v="https://www.ncbi.nlm.nih.gov/pmc/articles/PMC7317462/"/>
    <x v="1"/>
    <x v="4"/>
    <x v="5"/>
    <x v="1"/>
    <x v="2"/>
  </r>
  <r>
    <s v="w/e 17th July"/>
    <s v="Analysis"/>
    <x v="1"/>
    <s v="Patel AP et al."/>
    <s v="Race, socioeconomic deprivation, and hospitalization for COVID-19 in English participants of a national biobank"/>
    <n v="2"/>
    <n v="2020"/>
    <s v="Int J Equity Health"/>
    <s v="Preliminary reports suggest that the Coronavirus Disease 2019 (COVID−19) pandemic has led to disproportionate morbidity and mortality among historically disadvantaged populations. The extent to which these disparities are related to socioeconomic versus biologic factors is largely unknown. We investigate the racial and socioeconomic associations of COVID−19 hospitalization among 418,794 participants of the UK Biobank, of whom 549 (0.13%) had been hospitalized. Both black participants (odds ratio 3.4; 95%CI 2.4−4.9) and Asian participants (odds ratio 2.1; 95%CI 1.5−3.2) were at substantially increased risk as compared to white participants. We further observed a striking gradient in COVID−19 hospitalization rates according to the Townsend Deprivation Index − a composite measure of socioeconomic deprivation − and household income. Adjusting for such factors led to only modest attenuation of the increased risk in black participants, adjusted odds ratio 3.1 (95%CI 2.0−4.8). These observations confirm and extend earlier preliminary and lay press reports of higher morbidity in non-white individuals in the context of a large population of participants in a national biobank. The extent to which this increased risk relates to variation in pre-existing comorbidities, differences in testing or hospitalization patterns, or additional disparities in social determinants of health warrants further study."/>
    <s v="https://www.ncbi.nlm.nih.gov/pmc/articles/PMC7336098/"/>
    <x v="1"/>
    <x v="4"/>
    <x v="5"/>
    <x v="1"/>
    <x v="2"/>
  </r>
  <r>
    <s v="w/e 17th July"/>
    <s v="Analysis"/>
    <x v="1"/>
    <s v="Patel AP et al."/>
    <s v="Race, socioeconomic deprivation, and hospitalization for COVID-19 in English participants of a national biobank"/>
    <n v="2"/>
    <n v="2020"/>
    <s v="Int J Equity Health"/>
    <s v="Preliminary reports suggest that the Coronavirus Disease 2019 (COVID−19) pandemic has led to disproportionate morbidity and mortality among historically disadvantaged populations. The extent to which these disparities are related to socioeconomic versus biologic factors is largely unknown. We investigate the racial and socioeconomic associations of COVID−19 hospitalization among 418,794 participants of the UK Biobank, of whom 549 (0.13%) had been hospitalized. Both black participants (odds ratio 3.4; 95%CI 2.4−4.9) and Asian participants (odds ratio 2.1; 95%CI 1.5−3.2) were at substantially increased risk as compared to white participants. We further observed a striking gradient in COVID−19 hospitalization rates according to the Townsend Deprivation Index − a composite measure of socioeconomic deprivation − and household income. Adjusting for such factors led to only modest attenuation of the increased risk in black participants, adjusted odds ratio 3.1 (95%CI 2.0−4.8). These observations confirm and extend earlier preliminary and lay press reports of higher morbidity in non-white individuals in the context of a large population of participants in a national biobank. The extent to which this increased risk relates to variation in pre-existing comorbidities, differences in testing or hospitalization patterns, or additional disparities in social determinants of health warrants further study."/>
    <s v="https://www.ncbi.nlm.nih.gov/pmc/articles/PMC7336098/"/>
    <x v="1"/>
    <x v="0"/>
    <x v="0"/>
    <x v="1"/>
    <x v="2"/>
  </r>
  <r>
    <s v="w/e 17th July"/>
    <s v="Analysis"/>
    <x v="1"/>
    <s v="Baqui P et al."/>
    <s v="Ethnic and Regional Variations in Hospital Mortality From COVID-19 in Brazil: A Cross-Sectional Observational Study"/>
    <n v="1"/>
    <n v="2020"/>
    <s v="Lancet Glob Health"/>
    <s v="Background_x000a_Brazil ranks second worldwide in total number of COVID-19 cases and deaths. Understanding the possible socioeconomic and ethnic health inequities is particularly important given the diverse population and fragile political and economic situation. We aimed to characterise the COVID-19 pandemic in Brazil and assess variations in mortality according to region, ethnicity, comorbidities, and symptoms._x000a_Methods_x000a_We conducted a cross-sectional observational study of COVID-19 hospital mortality using data from the SIVEP-Gripe (Sistema de Informação de Vigilância Epidemiológica da Gripe) dataset to characterise the COVID-19 pandemic in Brazil. In the study, we included hospitalised patients who had a positive RT-PCR test for severe acute respiratory syndrome coronavirus 2 and who had ethnicity information in the dataset. Ethnicity of participants was classified according to the five categories used by the Brazilian Institute of Geography and Statistics: Branco (White), Preto (Black), Amarelo (East Asian), Indígeno (Indigenous), or Pardo (mixed ethnicity). We assessed regional variations in patients with COVID-19 admitted to hospital by state and by two socioeconomically grouped regions (north and central-south). We used mixed-effects Cox regression survival analysis to estimate the effects of ethnicity and comorbidity at an individual level in the context of regional variation._x000a_Findings_x000a_Of 99 557 patients in the SIVEP-Gripe dataset, we included 11 321 patients in our study. 9278 (82·0%) of these patients were from the central-south region, and 2043 (18·0%) were from the north region. Compared with White Brazilians, Pardo and Black Brazilians with COVID-19 who were admitted to hospital had significantly higher risk of mortality (hazard ratio [HR] 1·45, 95% CI 1·33–1·58 for Pardo Brazilians; 1·32, 1·15–1·52 for Black Brazilians). Pardo ethnicity was the second most important risk factor (after age) for death. Comorbidities were more common in Brazilians admitted to hospital in the north region than in the central-south, with similar proportions between the various ethnic groups. States in the north had higher HRs compared with those of the central-south, except for Rio de Janeiro, which had a much higher HR than that of the other central-south states._x000a_Interpretation_x000a_We found evidence of two distinct but associated effects: increased mortality in the north region (regional effect) and in the Pardo and Black populations (ethnicity effect). We speculate that the regional effect is driven by increasing comorbidity burden in regions with lower levels of socioeconomic development. The ethnicity effect might be related to differences in susceptibility to COVID-19 and access to health care (including intensive care) across ethnicities. Our analysis supports an urgent effort on the part of Brazilian authorities to consider how the national response to COVID-19 can better protect Pardo and Black Brazilians, as well as the population of poorer states, from their higher risk of dying of COVID-19."/>
    <s v="https://pubmed.ncbi.nlm.nih.gov/32622400/"/>
    <x v="7"/>
    <x v="4"/>
    <x v="5"/>
    <x v="1"/>
    <x v="2"/>
  </r>
  <r>
    <s v="w/e 7th August"/>
    <s v="Rapid Review"/>
    <x v="3"/>
    <s v="The Independent Scientific Advisory Group for Emergencies (SAGE)"/>
    <s v="Disparities in the impact of Covid-19 in black and minority ethnic populations: review of the evidence and recommendations for action"/>
    <n v="1"/>
    <n v="2020"/>
    <s v="The Independent Scientific Advisory Group for Emergencies (SAGE)"/>
    <s v="The question of why more people from black and ethnic minority (BME) backgrounds appear to be at greater risk of hospitalisation and deaths with COVID-19 – and the need for urgent action in order to address this - has become one of the most urgent issues in this pandemic in the UK._x000a__x000a_Our review of the evidence suggests that the reasons why some BME groups appear to be at greater risk of dying with COVID-19 are complex with interplay between socio-economic disadvantage in BME populations, high prevalence of chronic diseases and the impact of long-standing racial inequalities being key explanations....."/>
    <s v="https://www.independentsage.org/wp-content/uploads/2020/07/Independent-SAGE-BME-Report_02July_FINAL.pdf"/>
    <x v="0"/>
    <x v="4"/>
    <x v="5"/>
    <x v="1"/>
    <x v="2"/>
  </r>
  <r>
    <s v="w/e 7th August"/>
    <s v="Report"/>
    <x v="1"/>
    <s v="Women's Resource Centre"/>
    <s v="The impact of the Covid-19 crisis on the UK’s sector for_x000d__x000a_black and minoritised women_x000d__x000a_"/>
    <n v="1"/>
    <n v="2020"/>
    <s v="Women's Resource Centre"/>
    <s v="The changing needs of women/service users_x000a_As an impact of the COVID-19 crisis, service user needs of Black and minoritised women led organisations have both shifted and intensified. There is urgent need for emergency supplies to meet basic living needs such as safety, food, and personal care; particularly for the most disadvantaged women, such as asylum seekers. The basic needs of isolated older women are also a particular concern for Black and minoritised women led organisations_x000a__x000a_In the short-term, whereas for non-Black and minoritised women led organisations, access to support groups and networks is the highest-ranking: for Black and minoritised women led organisations these needs are more basic. Top priorities are access to information regarding COVID-19; access to universal credit; and day-to-day living costs. Across every category_x000a_changing needs, there is higher severity for service users of Black and minoritised women led organisations._x000a__x000a_Across the most adverse long-term impacts of the virus, the ratings from Black and minoritised women led organisations are higher than those from non-Black and minoritised women led organisation suggesting that the need of these women and girls are of greater severity. Of particular concern are increased risk of domestic violence and other forms of VAWG: declining physical health; exposure of coronavirus and risk of infection; and an increased risk of bereavements. These findings correlate with recent statistics identifying that a third of people critically ill with coronavirus are from ethnic minorities."/>
    <s v="https://www.wrc.org.uk/Handlers/Download.ashx?IDMF=5f2bfaa1-b8a7-465f-ac23-41b169d46990&amp;"/>
    <x v="1"/>
    <x v="4"/>
    <x v="5"/>
    <x v="0"/>
    <x v="3"/>
  </r>
  <r>
    <s v="w/e 7th August"/>
    <s v="Analysis"/>
    <x v="1"/>
    <s v="Inclusion London"/>
    <s v="Abandoned, forgotten and ignored: the impact of the coronavirus pandemic on disabled people"/>
    <n v="1"/>
    <n v="2020"/>
    <s v="Inclusion London"/>
    <s v="The report paints a stark picture. From the outset, Disabled people have been discriminated against, forgotten, and in some cases abandoned as policymakers have ignored our needs. Or, at best considered us as an afterthought.  During the pandemic  Disabled people saw our legal rights diminished, we experienced resource rationing and blanket policies.  This led to many of us struggling to get bare necessities, losing support and independence and living in fear for our lives._x000a__x000a_The pandemic has shone a light on the long-standing structural inequalities and discrimination that Deaf and Disabled people experience. The dreadful disparities are reflected in the grim data released by the Office for National Statistics, which says Disabled people were about twice as likely to die from Covid-19._x000a__x000a_Despite the shocking statistics, the plight of Disabled people was largely missing from public discourse. We are publishing this report to give voice to people who shared their experience with us."/>
    <s v="https://www.inclusionlondon.org.uk/wp-content/uploads/2020/06/Abandoned-Forgotten-and-Ignored-Final-1.pdf"/>
    <x v="1"/>
    <x v="7"/>
    <x v="22"/>
    <x v="0"/>
    <x v="3"/>
  </r>
  <r>
    <s v="w/e 7th August"/>
    <s v="Discussion paper"/>
    <x v="2"/>
    <s v="The Association of Directors of Children’s Services Ltd"/>
    <s v="Building a country that works for all children post Covid-19"/>
    <n v="1"/>
    <n v="2020"/>
    <s v="The Association of Directors of Children’s Services Ltd"/>
    <s v="Building a country that works for all children post Covid-19 is an ADCS discussion paper looking at the impacts of Covid-19 on children and their families, in order to put their lived experiences front and centre in national recovery planning whilst also articulating what is needed to restore and reset the support services they rely on."/>
    <s v="https://adcs.org.uk/assets/documentation/ADCS_Building_a_country_that_works_for_all_children_post_Covid-19.pdf"/>
    <x v="0"/>
    <x v="1"/>
    <x v="7"/>
    <x v="0"/>
    <x v="3"/>
  </r>
  <r>
    <s v="w/e 7th August"/>
    <s v="Report"/>
    <x v="2"/>
    <s v="Amnesty International"/>
    <s v="Exposed, silenced, attacked: failures to protect essential workers during the pandemic"/>
    <n v="3"/>
    <n v="2020"/>
    <s v="Amnesty International"/>
    <s v="Health and essential workers have played an extraordinary role in the global response to the COVID-19 pandemic. Across countries, they have put their health and wellbeing at risk, often in very difficult circumstances and with very little support, to ensure that people are able to access the essential services they need. They have faced reprisals from the authorities and their employers for raising safety concerns, and in some cases have been subject to violence and stigma from members of the public. This report makes concrete recommendations for what governments across the world need to do to comply with their human rights obligations and adequately protect the rights of health and essential workers."/>
    <s v="https://www.amnesty.org/download/Documents/POL4025722020ENGLISH.PDF"/>
    <x v="0"/>
    <x v="5"/>
    <x v="23"/>
    <x v="1"/>
    <x v="2"/>
  </r>
  <r>
    <s v="w/e 7th August"/>
    <s v="Report"/>
    <x v="2"/>
    <s v="Amnesty International"/>
    <s v="Exposed, silenced, attacked: failures to protect essential workers during the pandemic"/>
    <n v="3"/>
    <n v="2020"/>
    <s v="Amnesty International"/>
    <s v="Health and essential workers have played an extraordinary role in the global response to the COVID-19 pandemic. Across countries, they have put their health and wellbeing at risk, often in very difficult circumstances and with very little support, to ensure that people are able to access the essential services they need. They have faced reprisals from the authorities and their employers for raising safety concerns, and in some cases have been subject to violence and stigma from members of the public. This report makes concrete recommendations for what governments across the world need to do to comply with their human rights obligations and adequately protect the rights of health and essential workers."/>
    <s v="https://www.amnesty.org/download/Documents/POL4025722020ENGLISH.PDF"/>
    <x v="0"/>
    <x v="5"/>
    <x v="23"/>
    <x v="0"/>
    <x v="10"/>
  </r>
  <r>
    <s v="w/e 7th August"/>
    <s v="Report"/>
    <x v="2"/>
    <s v="Amnesty International"/>
    <s v="Exposed, silenced, attacked: failures to protect essential workers during the pandemic"/>
    <n v="3"/>
    <n v="2020"/>
    <s v="Amnesty International"/>
    <s v="Health and essential workers have played an extraordinary role in the global response to the COVID-19 pandemic. Across countries, they have put their health and wellbeing at risk, often in very difficult circumstances and with very little support, to ensure that people are able to access the essential services they need. They have faced reprisals from the authorities and their employers for raising safety concerns, and in some cases have been subject to violence and stigma from members of the public. This report makes concrete recommendations for what governments across the world need to do to comply with their human rights obligations and adequately protect the rights of health and essential workers."/>
    <s v="https://www.amnesty.org/download/Documents/POL4025722020ENGLISH.PDF"/>
    <x v="0"/>
    <x v="5"/>
    <x v="23"/>
    <x v="0"/>
    <x v="1"/>
  </r>
  <r>
    <s v="w/e 7th August"/>
    <s v="Rapid Review"/>
    <x v="3"/>
    <s v="Jones L et al."/>
    <s v="Direct and indirect impacts_x000d__x000a_of COVID-19 on health and_x000d__x000a_wellbeing"/>
    <n v="1"/>
    <n v="2020"/>
    <s v="Public Health Institute at Liverpool John_x000a_Moores University (LJMU)"/>
    <s v="This rapid evidence review identifies what the current evidence tells us about the direct and indirect impacts of COVID-19 on health and wellbeing. Rapid searches were carried out of the academic and grey literature. COVID-19 evidence sources (e.g. COVID-END) were primarily searched between 18 May and 8 June 2020 to scope and collate evidence. These sources were analysed and used to prepare this rapid evidence review._x000a__x000a_As well as the direct impacts of COVID-19 disease, the social distancing and lockdown measures have had a huge and unequal impact of their own on individuals, households and communities through the restrictions imposed on our everyday social and economic activities. To begin to understand the full extent of the onward impacts on health and wellbeing, we have examined the impacts of COVID-19 on the ‘wider determinants of health’, as these are the factors that largely determine our opportunities for good health and wellbeing."/>
    <s v="https://www.ljmu.ac.uk/~/media/phi-reports/2020-07-direct-and-indirect-impacts-of-covid19-on-health-and-wellbeing.pdf"/>
    <x v="0"/>
    <x v="3"/>
    <x v="4"/>
    <x v="2"/>
    <x v="3"/>
  </r>
  <r>
    <s v="w/e 7th August"/>
    <s v="qualitative study"/>
    <x v="1"/>
    <s v="Williams SN et al."/>
    <s v="Public perceptions and experiences of social distancing and social isolation during the COVID-19 pandemic: A UK-based focus group study"/>
    <n v="1"/>
    <n v="2020"/>
    <n v="2020"/>
    <s v="Objective This study explored UK public perceptions and experiences of social distancing and social isolation related to the COVID-19 pandemic._x000a_Design This qualitative study comprised five focus groups, carried out online during the early stages of the UK’s stay at home order (‘lockdown’), and analysed using a thematic approach._x000a_Setting Focus groups took place via online videoconferencing._x000a_Participants Participants (n=27) were all UK residents aged 18 years and older, representing a range of gender, ethnic, age and occupational backgrounds._x000a_Results Qualitative analysis revealed four main themes: (1) loss—participants’ loss of (in-person) social interaction, loss of income and loss of structure and routine led to psychological and emotional ‘losses’ such as loss of motivation, loss of meaning and loss of self-worth; (2) criticisms of government communication—participants reported a lack of trust in government and a lack of clarity in the guidelines around social distancing and isolation; (3) adherence—participants reported high self-adherence to social distancing guidelines but reported seeing or hearing of non-adherence in others; (4) uncertainty around social reintegration and the future—some participants felt they would have lingering concerns over social contact while others were eager to return to high levels of social activity. Most participants, and particularly those in low-paid or precarious employment, reported feeling that the social distancing and isolation associated with COVID-19 policy has had negative impacts on their mental health and wellbeing during the early stages of the UK’s ‘lockdown’._x000a_Conclusions A rapid response is necessary in terms of public health programming to mitigate the mental health impacts of COVID-19 social distancing and isolation. Social distancing and isolation ‘exit strategies’ must account for the fact that, although some individuals will voluntarily or habitually continue to socially distance, others will seek high levels of social engagement as soon as possible."/>
    <s v="https://pubmed.ncbi.nlm.nih.gov/32690752/"/>
    <x v="1"/>
    <x v="5"/>
    <x v="8"/>
    <x v="0"/>
    <x v="1"/>
  </r>
  <r>
    <s v="w/e 7th August"/>
    <s v="qualitative study"/>
    <x v="1"/>
    <s v="Jones M et al."/>
    <s v="Apart but not Alone? A cross-sectional study of neighbour support in a major UK urban area during the COVID-19 lockdown [version 1; peer review: 2 approved]"/>
    <n v="1"/>
    <n v="2020"/>
    <s v="Emerald Open Research "/>
    <s v="Background: Evidence from a range of major public health incidents shows that neighbour-based action can have a critical role in emergency response, assistance and recovery. However, there is little research to date on neighbour-based action during the 2020 coronavirus pandemic. This article reports on a survey of people engaged in supporting their neighbours in weeks three and four of the UK COVID-19 lockdown._x000a_Methods: Members of area-based and community of interest COVID-19 support groups in the Bristol conurbation were invited to complete an online survey. Of 1,255 people who clicked on the survey link, 862 responded; of these, 539 responses were eligible for analysis._x000a_Results: Respondents reported providing a wide range of support that went beyond health information, food and medical prescription assistance, to include raising morale through humour, creativity and acts of kindness and solidarity. A substantial proportion felt that they had become more involved in neighbourhood life following the lockdown and had an interest in becoming more involved in future. Neighbour support spanned all adult age groups, including older people categorised as being at-risk to the virus. With respect to most measures, there were no differences in the characteristics of support between respondents in areas of higher and lower deprivation. However, respondents from more deprived areas were more likely to state that they were involved in supporting certain vulnerable groups._x000a_Conclusions: As with previous research on major social upheavals, our findings suggest that responses to the viral pandemic and associated social restrictions may increase existing social and health inequalities, and further research should explore this issue in more depth."/>
    <s v="https://emeraldopenresearch.com/articles/2-37/v1"/>
    <x v="1"/>
    <x v="8"/>
    <x v="24"/>
    <x v="0"/>
    <x v="11"/>
  </r>
  <r>
    <s v="w/e 7th August"/>
    <s v="Analysis"/>
    <x v="1"/>
    <s v="Piyapromdee S and Spittal P"/>
    <s v="The Income and Consumption Effects of Covid-19 and the Role of Public Policy "/>
    <n v="1"/>
    <n v="2020"/>
    <s v="SSRN"/>
    <s v="This paper provides empirical evidence on how the labour market impacts of the covid19 pandemic vary across workers’ incomes, assets, characteristics and household structures in the UK. Using data from the UK Household Longitudinal Study, we find that less educated and young workers are most likely to be laid-off. This is particularly the case for females._x000a_Moreover, less educated workers tend to have low income and low assets, limiting their ability to maintain consumption in the face of reduced income. This is compounded at the household level by assortative partnering between workers with similar education levels. We analyse the source of these inequalities by relating employment outcomes to factors related occupational and industrial characteristics. We then conduct a quantitative assessment of the likely impact of covid-19 on households’ consumption and find that, because the adverse labour market impacts are concentrated on workers with low income and low assets, 70 percent of households in the bottom fifth of the income distribution cannot maintain their usual expenditure for even one week. Finally, we consider the effectiveness and distributional implications of two different policy interventions: the Coronavirus Job Retention Scheme in the UK and Economic Impact Payments in the US. Our findings suggest that both policies can alleviate the increase in consumption inequality that would have otherwise arisen during the pandemic. In the short term, the US-style one-off payment is most effective at providing affected households with_x000a_the means to smooth consumption. However, the CJRS provides better insurance against prolonged disruption as the program provides continuous income support."/>
    <s v="https://ssrn.com/abstract=3642977 "/>
    <x v="1"/>
    <x v="5"/>
    <x v="8"/>
    <x v="2"/>
    <x v="4"/>
  </r>
  <r>
    <s v="w/e 7th August"/>
    <s v="Long read"/>
    <x v="0"/>
    <s v="Tinson A"/>
    <s v="Living in poverty was bad for your health before Covid-19"/>
    <n v="1"/>
    <n v="2020"/>
    <s v="Health Foundation"/>
    <s v="• Income is associated with health: people in the bottom 40% of the income distribution are almost twice as likely to report poor health than those in the top 20%. Poverty in particular is associated with worse health outcomes. This is especially the case for persistent poverty._x000a_• Income and health can both affect each other – lower income is associated with more ‘stressors’ which can harm health and allow fewer opportunities for good health. Poor health can limit the opportunity for good and stable employment and so affect income._x000a_• The UK entered the coronavirus (COVID-19) pandemic and related economic shock from a starting position of stagnant income growth and low levels of financial resilience. 65% of families in the bottom income quintile had either no savings or savings below £1,500._x000a_• The pattern of employment loss and furloughing by income suggests that the future economic consequences of COVID-19 may be borne by those on lower incomes. This in turn risks an additional long-run burden on health._x000a_• Providing support to bolster people’s incomes for as long as necessary should remain a priority. But there are gaps in the government’s current package of support that risk undermining public health, including the need for more reassurance for renters, retraining support for people who have lost their jobs, and more comprehensive statutory sick pay._x000a_• The government’s ‘levelling up’ agenda must include investment to improve the health of the whole population and level up health outcomes."/>
    <s v="https://www.health.org.uk/sites/default/files/2020-07/Living%20in%20poverty%20was%20bad%20for%20your%20health%20before%20COVID-19.pdf"/>
    <x v="0"/>
    <x v="0"/>
    <x v="0"/>
    <x v="2"/>
    <x v="3"/>
  </r>
  <r>
    <s v="w/e 7th August"/>
    <s v="Rapid Review"/>
    <x v="3"/>
    <s v="Public Health England"/>
    <s v="Excess Weight and COVID-19: Insights from new evidence"/>
    <n v="1"/>
    <n v="2020"/>
    <s v="Public Health England"/>
    <s v="It is currently unclear to what extent the relatively high prevalence of excess weight seen in the UK, compared with other countries, may have contributed to the severity of COVID-19 in the UK. In addition, it is uncertain to what extent_x000a_differences in the prevalence of excess weight for different population groups (including for different ethnic groups and those living in deprived areas), have contributed to inequalities in outcomes. However, these inequalities, related to obesity, appear to be key factors in the risk of COVID-19."/>
    <s v="https://assets.publishing.service.gov.uk/government/uploads/system/uploads/attachment_data/file/903770/PHE_insight_Excess_weight_and_COVID-19.pdf"/>
    <x v="0"/>
    <x v="7"/>
    <x v="25"/>
    <x v="1"/>
    <x v="2"/>
  </r>
  <r>
    <s v="w/e 7th August"/>
    <s v="Analysis"/>
    <x v="1"/>
    <s v="Marmot M et al."/>
    <s v="London bus drivers review"/>
    <n v="1"/>
    <n v="2020"/>
    <s v=" Institute of Health Equity"/>
    <s v="Death rates from COVID-19 among bus drivers in London exceeded death rates for London as a whole in the majority of weeks from early April to early May._x000a__x000a_Bus and coach drivers are among the occupations that ONS reported as having elevated mortality from COVID-19. Many of these occupations also have increased levels of exposure to the general public. It seems likely that this exposure has contributed to the increased risk. To the extent possible, it is important to separate occupational exposure from other influences on bus drivers. Additional risks of COVID-19 related mortality for bus drivers include: age, living in areas characterised by deprivation, having a high proportion of members of Black, Asian, and Minority Ethnic (BAME) groups; and the presence of underlying health conditions – hypertension, cardiovascular disease and diabetes – which are associated with increased likelihood that infection with COVID-19 becomes fatal._x000a__x000a_It is impossible at this stage to establish which of these risks is greatest, but there is evidence that among bus drivers those aged 65 and over, those from BAME backgrounds and those with pre-existing hypertension are at higher risk of Covid-19 mortality and this should be taken into account in efforts by TfL and bus companies to reduce risks."/>
    <s v="http://www.instituteofhealthequity.org/resources-reports/london-bus-drivers-review"/>
    <x v="1"/>
    <x v="5"/>
    <x v="26"/>
    <x v="1"/>
    <x v="2"/>
  </r>
  <r>
    <s v="w/e 7th August"/>
    <s v="Briefing"/>
    <x v="1"/>
    <s v="Hodgson K et al."/>
    <s v="Adult social care and COVID-19: Assessing the impact on social care users and staff in England so far"/>
    <n v="3"/>
    <n v="2020"/>
    <s v="Health Foundation"/>
    <s v="The coronavirus (COVID-19) pandemic has had a profound impact on people receiving and providing social care in England. Since March, there have been more than 30,500 deaths among care home residents than we would normally expect, and a further 4,500 excess deaths among people receiving care in their own homes (domiciliary care). _x000a_There has been a greater proportional increase in deaths among domiciliary care users than in care homes (225% compared to 208%). And while deaths in care homes have now returned to average levels for this time of year, the latest data (up until 19 June) shows that there have continued to be excess deaths reported among domiciliary care users._x000a_Social care workers are among the occupational groups at highest risk of COVID-19 mortality, with care home workers and home carers accounting for the highest proportion (76%) of COVID-19 deaths within this group. _x000a_During March and April, there was a substantial reduction in hospital admissions among care home residents. Elective admissions reduced to 58% of the 5-year historical average and emergency admissions to 85% of the 5-year historical average. By reducing admissions, care home and NHS teams may have reduced the risk of transmission, but there may have also been an increase in unmet health needs. _x000a_During March and April, discharges from hospitals to residential care homes were 75% of the historical average, while discharges from hospitals to nursing homes increased to 120% of the historical average. These difficult decisions to discharge patients were made in an urgent and uncertain context but may have played a role in transferring risk to a poorly supported social care system "/>
    <s v="https://www.health.org.uk/publications/reports/adult-social-care-and-covid-19-assessing-the-impact-on-social-care-users-and-staff-in-england-so-far"/>
    <x v="1"/>
    <x v="6"/>
    <x v="18"/>
    <x v="1"/>
    <x v="2"/>
  </r>
  <r>
    <s v="w/e 7th August"/>
    <s v="Briefing"/>
    <x v="1"/>
    <s v="Hodgson K et al."/>
    <s v="Adult social care and COVID-19: Assessing the impact on social care users and staff in England so far"/>
    <n v="3"/>
    <n v="2020"/>
    <s v="Health Foundation"/>
    <s v="The coronavirus (COVID-19) pandemic has had a profound impact on people receiving and providing social care in England. Since March, there have been more than 30,500 deaths among care home residents than we would normally expect, and a further 4,500 excess deaths among people receiving care in their own homes (domiciliary care). _x000a_There has been a greater proportional increase in deaths among domiciliary care users than in care homes (225% compared to 208%). And while deaths in care homes have now returned to average levels for this time of year, the latest data (up until 19 June) shows that there have continued to be excess deaths reported among domiciliary care users._x000a_Social care workers are among the occupational groups at highest risk of COVID-19 mortality, with care home workers and home carers accounting for the highest proportion (76%) of COVID-19 deaths within this group. _x000a_During March and April, there was a substantial reduction in hospital admissions among care home residents. Elective admissions reduced to 58% of the 5-year historical average and emergency admissions to 85% of the 5-year historical average. By reducing admissions, care home and NHS teams may have reduced the risk of transmission, but there may have also been an increase in unmet health needs. _x000a_During March and April, discharges from hospitals to residential care homes were 75% of the historical average, while discharges from hospitals to nursing homes increased to 120% of the historical average. These difficult decisions to discharge patients were made in an urgent and uncertain context but may have played a role in transferring risk to a poorly supported social care system "/>
    <s v="https://www.health.org.uk/publications/reports/adult-social-care-and-covid-19-assessing-the-impact-on-social-care-users-and-staff-in-england-so-far"/>
    <x v="1"/>
    <x v="5"/>
    <x v="27"/>
    <x v="1"/>
    <x v="2"/>
  </r>
  <r>
    <s v="w/e 7th August"/>
    <s v="Briefing"/>
    <x v="1"/>
    <s v="Hodgson K et al."/>
    <s v="Adult social care and COVID-19: Assessing the impact on social care users and staff in England so far"/>
    <n v="3"/>
    <n v="2020"/>
    <s v="Health Foundation"/>
    <s v="The coronavirus (COVID-19) pandemic has had a profound impact on people receiving and providing social care in England. Since March, there have been more than 30,500 deaths among care home residents than we would normally expect, and a further 4,500 excess deaths among people receiving care in their own homes (domiciliary care). _x000a_There has been a greater proportional increase in deaths among domiciliary care users than in care homes (225% compared to 208%). And while deaths in care homes have now returned to average levels for this time of year, the latest data (up until 19 June) shows that there have continued to be excess deaths reported among domiciliary care users._x000a_Social care workers are among the occupational groups at highest risk of COVID-19 mortality, with care home workers and home carers accounting for the highest proportion (76%) of COVID-19 deaths within this group. _x000a_During March and April, there was a substantial reduction in hospital admissions among care home residents. Elective admissions reduced to 58% of the 5-year historical average and emergency admissions to 85% of the 5-year historical average. By reducing admissions, care home and NHS teams may have reduced the risk of transmission, but there may have also been an increase in unmet health needs. _x000a_During March and April, discharges from hospitals to residential care homes were 75% of the historical average, while discharges from hospitals to nursing homes increased to 120% of the historical average. These difficult decisions to discharge patients were made in an urgent and uncertain context but may have played a role in transferring risk to a poorly supported social care system "/>
    <s v="https://www.health.org.uk/publications/reports/adult-social-care-and-covid-19-assessing-the-impact-on-social-care-users-and-staff-in-england-so-far"/>
    <x v="1"/>
    <x v="6"/>
    <x v="18"/>
    <x v="0"/>
    <x v="5"/>
  </r>
  <r>
    <s v="w/e 7th August"/>
    <s v="Report"/>
    <x v="2"/>
    <s v="Centre for Ageing Better"/>
    <s v="The experience of people approaching later life in lockdown"/>
    <n v="2"/>
    <n v="2020"/>
    <s v="Centre for Ageing Better"/>
    <s v="The report explores how people in their 50s and 60s experienced the pandemic, with a focus on four key areas: homes, community, health and work._x000a__x000a_It finds that the lockdown has been tough on some – many people have seen their health deteriorate with more unhealthy behaviours, and more than two in five fear their finances will worsen in the year to come._x000a__x000a_But there have also been some positive changes, with many appreciating the time spent with family, helping their communities, a better work-life balance, and time to reflect on their careers and future._x000a__x000a_As lockdown restrictions ease and the pandemic subsides, we must ensure that this group is able to enjoy later life. If we are to build back better from this crisis, then people in and approaching later life must have a stake in how we do so. Only then can we create a society which is fit for purpose now and in the future, as our population continues to age."/>
    <s v="https://www.ageing-better.org.uk/sites/default/files/2020-07/experience-of-people-approaching-later-life-lockdown.pdf"/>
    <x v="1"/>
    <x v="1"/>
    <x v="1"/>
    <x v="1"/>
    <x v="2"/>
  </r>
  <r>
    <s v="w/e 7th August"/>
    <s v="Report"/>
    <x v="2"/>
    <s v="Centre for Ageing Better"/>
    <s v="The experience of people approaching later life in lockdown"/>
    <n v="2"/>
    <n v="2020"/>
    <s v="Centre for Ageing Better"/>
    <s v="The report explores how people in their 50s and 60s experienced the pandemic, with a focus on four key areas: homes, community, health and work._x000a__x000a_It finds that the lockdown has been tough on some – many people have seen their health deteriorate with more unhealthy behaviours, and more than two in five fear their finances will worsen in the year to come._x000a__x000a_But there have also been some positive changes, with many appreciating the time spent with family, helping their communities, a better work-life balance, and time to reflect on their careers and future._x000a__x000a_As lockdown restrictions ease and the pandemic subsides, we must ensure that this group is able to enjoy later life. If we are to build back better from this crisis, then people in and approaching later life must have a stake in how we do so. Only then can we create a society which is fit for purpose now and in the future, as our population continues to age."/>
    <s v="https://www.ageing-better.org.uk/sites/default/files/2020-07/experience-of-people-approaching-later-life-lockdown.pdf"/>
    <x v="1"/>
    <x v="1"/>
    <x v="1"/>
    <x v="2"/>
    <x v="7"/>
  </r>
  <r>
    <s v="w/e 7th August"/>
    <s v="Analysis"/>
    <x v="1"/>
    <s v="Rozenfeld Y et al."/>
    <s v="A model of disparities: risk factors associated with COVID-19 infection"/>
    <n v="1"/>
    <n v="2020"/>
    <s v="Int J Equity Health"/>
    <s v="Background: By mid-May 2020, there were over 1.5 million cases of (SARS-CoV-2) or COVID-19 across the U.S. with new confirmed cases continuing to rise following the re-opening of most states. Prior studies have focused mainly on clinical risk factors associated with serious illness and mortality of COVID-19. Less analysis has been conducted on the clinical, sociodemographic, and environmental variables associated with initial infection of COVID-19._x000a__x000a_Methods: A multivariable statistical model was used to characterize risk factors in 34,503cases of laboratory-confirmed positive or negative COVID-19 infection in the Providence Health System (U.S.) between February 28 and April 27, 2020. Publicly available data were utilized as approximations for social determinants of health, and patient-level clinical and sociodemographic factors were extracted from the electronic medical record._x000a__x000a_Results: Higher risk of COVID-19 infection was associated with older age (OR 1.69; 95% CI 1.41-2.02, p &lt; 0.0001), male gender (OR 1.32; 95% CI 1.21-1.44, p &lt; 0.0001), Asian race (OR 1.43; 95% CI 1.18-1.72, p = 0.0002), Black/African American race (OR 1.51; 95% CI 1.25-1.83, p &lt; 0.0001), Latino ethnicity (OR 2.07; 95% CI 1.77-2.41, p &lt; 0.0001), non-English language (OR 2.09; 95% CI 1.7-2.57, p &lt; 0.0001), residing in a neighborhood with financial insecurity (OR 1.10; 95% CI 1.01-1.25, p = 0.04), low air quality (OR 1.01; 95% CI 1.0-1.04, p = 0.05), housing insecurity (OR 1.32; 95% CI 1.16-1.5, p &lt; 0.0001) or transportation insecurity (OR 1.11; 95% CI 1.02-1.23, p = 0.03), and living in senior living communities (OR 1.69; 95% CI 1.23-2.32, p = 0.001)._x000a__x000a_Conclusion: sisk of COVID-19 infection is higher among groups already affected by health disparities across age, race, ethnicity, language, income, and living conditions. Health promotion and disease prevention strategies should prioritize groups most vulnerable to infection and address structural inequities that contribute to risk through social and economic policy."/>
    <s v="https://pubmed.ncbi.nlm.nih.gov/32727486/"/>
    <x v="3"/>
    <x v="3"/>
    <x v="4"/>
    <x v="1"/>
    <x v="2"/>
  </r>
  <r>
    <s v="w/e 7th August"/>
    <s v="Editorial"/>
    <x v="0"/>
    <s v="Kumar K et al."/>
    <s v="COVID-19 and ethnicity: challenges in rheumatology"/>
    <n v="1"/>
    <n v="2020"/>
    <s v="Rheumatology (Oxford)"/>
    <s v="Not available"/>
    <s v="https://www.ncbi.nlm.nih.gov/pmc/articles/PMC7337832/"/>
    <x v="0"/>
    <x v="4"/>
    <x v="5"/>
    <x v="0"/>
    <x v="5"/>
  </r>
  <r>
    <s v="w/e 7th August"/>
    <s v="Rapid Review"/>
    <x v="3"/>
    <s v="Holuka C et al."/>
    <s v="The COVID-19 Pandemic: Does Our Early Life Environment, Life Trajectory and Socioeconomic Status Determine Disease Susceptibility and Severity?"/>
    <n v="1"/>
    <n v="2020"/>
    <s v="International Journal of Molecular Sciences"/>
    <s v="Abstract: A poor socioeconomic environment and social adversity are fundamental determinants of human life span, well-being and health. Previous influenza pandemics showed that socioeconomic factors may determine both disease detection rates and overall outcomes, and preliminary data from the ongoing coronavirus disease (COVID-19) pandemic suggests that this is still true. Over the past years it has become clear that early-life adversity (ELA) plays a critical role biasing the immune system towards a pro-inflammatory and senescent phenotype many years later. Cytotoxic T-lymphocytes (CTL) appear to be particularly sensitive to the early life social environment. As we understand more about the immune response to SARS-CoV-2 it appears that a functional CTL (CD8+) response is required to clear the infection and COVID-19 severity is increased as the CD8+ response becomes somehow diminished or exhausted. This raises the hypothesis that the ELA-induced pro-inflammatory and senescent phenotype may play a role in determining the clinical course of COVID-19, and the convergence of ELA-induced senescence and COVID-19 induced exhaustion represents the worst-case scenario with the least effective T-cell response. If the correct data is collected, it may be possible to separate the early life elements that have made people particularly vulnerable to COVID-19 many years later. This will, naturally, then help us identify those that are most at risk from developing the severest forms of COVID-19. In order to do this, we need to recognize socioeconomic and early-life factors as genuine medically and clinically relevant data that urgently need to be collected._x000a_Finally, many biological samples have been collected in the ongoing studies. The mechanisms linking the early life environment with a defined later-life phenotype are starting to be elucidated, and perhaps hold the key to understanding inequalities and differences in the severity of COVID-19."/>
    <s v="https://pubmed.ncbi.nlm.nih.gov/32707661/"/>
    <x v="0"/>
    <x v="0"/>
    <x v="0"/>
    <x v="1"/>
    <x v="2"/>
  </r>
  <r>
    <s v="w/e 7th August"/>
    <s v="Analysis"/>
    <x v="1"/>
    <s v="Hsu HE et al."/>
    <s v="Race/Ethnicity, Underlying Medical Conditions, Homelessness, and Hospitalization Status of Adult Patients with COVID-19 at an Urban Safety-Net Medical Center - Boston, Massachusetts, 2020."/>
    <n v="3"/>
    <n v="2020"/>
    <s v="Morbidity and Mortality Weekly Report (MMWR)"/>
    <s v="As of July 5, 2020, approximately 2.8 million coronavirus disease 2019 (COVID-19) cases and 130,000 COVID-19-associated deaths had been reported in the United States (1). Populations historically affected by health disparities, including certain racial and ethnic minority populations, have been disproportionally affected by and hospitalized with COVID-19 (2-4). Data also suggest a higher prevalence of infection with SARS-CoV-2, the virus that causes COVID-19, among persons experiencing homelessness (5). Safety-net hospitals,† such as Boston Medical Center (BMC), which provide health care to persons regardless of their insurance status or ability to pay, treat higher proportions of these populations and might experience challenges during the COVID-19 pandemic. This report describes the characteristics and clinical outcomes of adult patients with laboratory-confirmed COVID-19 treated at BMC during March 1-May 18, 2020. During this time, 2,729 patients with SARS-CoV-2 infection were treated at BMC and categorized into one of the following mutually exclusive clinical severity designations: exclusive outpatient management (1,543; 56.5%), non-intensive care unit (ICU) hospitalization (900; 33.0%), ICU hospitalization without invasive mechanical ventilation (69; 2.5%), ICU hospitalization with mechanical ventilation (119; 4.4%), and death (98; 3.6%). The cohort comprised 44.6% non-Hispanic black (black) patients and 30.1% Hispanic or Latino (Hispanic) patients. Persons experiencing homelessness accounted for 16.4% of patients. Most patients who died were aged ≥60 years (81.6%). Clinical severity differed by age, race/ethnicity, underlying medical conditions, and homelessness. A higher proportion of Hispanic patients were hospitalized (46.5%) than were black (39.5%) or non-Hispanic white (white) (34.4%) patients, a finding most pronounced among those aged &lt;60 years. A higher proportion of non-ICU inpatients were experiencing homelessness (24.3%), compared with homeless patients who were admitted to the ICU without mechanical ventilation (15.9%), with mechanical ventilation (15.1%), or who died (15.3%). Patient characteristics associated with illness and clinical severity, such as age, race/ethnicity, homelessness, and underlying medical conditions can inform tailored strategies that might improve outcomes and mitigate strain on the health care system from COVID-19."/>
    <s v="https://pubmed.ncbi.nlm.nih.gov/32644981/"/>
    <x v="3"/>
    <x v="4"/>
    <x v="5"/>
    <x v="1"/>
    <x v="2"/>
  </r>
  <r>
    <s v="w/e 7th August"/>
    <s v="Analysis"/>
    <x v="1"/>
    <s v="Hsu HE et al."/>
    <s v="Race/Ethnicity, Underlying Medical Conditions, Homelessness, and Hospitalization Status of Adult Patients with COVID-19 at an Urban Safety-Net Medical Center - Boston, Massachusetts, 2020."/>
    <n v="3"/>
    <n v="2020"/>
    <s v="Morbidity and Mortality Weekly Report (MMWR)"/>
    <s v="As of July 5, 2020, approximately 2.8 million coronavirus disease 2019 (COVID-19) cases and 130,000 COVID-19-associated deaths had been reported in the United States (1). Populations historically affected by health disparities, including certain racial and ethnic minority populations, have been disproportionally affected by and hospitalized with COVID-19 (2-4). Data also suggest a higher prevalence of infection with SARS-CoV-2, the virus that causes COVID-19, among persons experiencing homelessness (5). Safety-net hospitals,† such as Boston Medical Center (BMC), which provide health care to persons regardless of their insurance status or ability to pay, treat higher proportions of these populations and might experience challenges during the COVID-19 pandemic. This report describes the characteristics and clinical outcomes of adult patients with laboratory-confirmed COVID-19 treated at BMC during March 1-May 18, 2020. During this time, 2,729 patients with SARS-CoV-2 infection were treated at BMC and categorized into one of the following mutually exclusive clinical severity designations: exclusive outpatient management (1,543; 56.5%), non-intensive care unit (ICU) hospitalization (900; 33.0%), ICU hospitalization without invasive mechanical ventilation (69; 2.5%), ICU hospitalization with mechanical ventilation (119; 4.4%), and death (98; 3.6%). The cohort comprised 44.6% non-Hispanic black (black) patients and 30.1% Hispanic or Latino (Hispanic) patients. Persons experiencing homelessness accounted for 16.4% of patients. Most patients who died were aged ≥60 years (81.6%). Clinical severity differed by age, race/ethnicity, underlying medical conditions, and homelessness. A higher proportion of Hispanic patients were hospitalized (46.5%) than were black (39.5%) or non-Hispanic white (white) (34.4%) patients, a finding most pronounced among those aged &lt;60 years. A higher proportion of non-ICU inpatients were experiencing homelessness (24.3%), compared with homeless patients who were admitted to the ICU without mechanical ventilation (15.9%), with mechanical ventilation (15.1%), or who died (15.3%). Patient characteristics associated with illness and clinical severity, such as age, race/ethnicity, homelessness, and underlying medical conditions can inform tailored strategies that might improve outcomes and mitigate strain on the health care system from COVID-19."/>
    <s v="https://pubmed.ncbi.nlm.nih.gov/32644981/"/>
    <x v="3"/>
    <x v="1"/>
    <x v="1"/>
    <x v="1"/>
    <x v="2"/>
  </r>
  <r>
    <s v="w/e 7th August"/>
    <s v="Analysis"/>
    <x v="1"/>
    <s v="Hsu HE et al."/>
    <s v="Race/Ethnicity, Underlying Medical Conditions, Homelessness, and Hospitalization Status of Adult Patients with COVID-19 at an Urban Safety-Net Medical Center - Boston, Massachusetts, 2020."/>
    <n v="3"/>
    <n v="2020"/>
    <s v="Morbidity and Mortality Weekly Report (MMWR)"/>
    <s v="As of July 5, 2020, approximately 2.8 million coronavirus disease 2019 (COVID-19) cases and 130,000 COVID-19-associated deaths had been reported in the United States (1). Populations historically affected by health disparities, including certain racial and ethnic minority populations, have been disproportionally affected by and hospitalized with COVID-19 (2-4). Data also suggest a higher prevalence of infection with SARS-CoV-2, the virus that causes COVID-19, among persons experiencing homelessness (5). Safety-net hospitals,† such as Boston Medical Center (BMC), which provide health care to persons regardless of their insurance status or ability to pay, treat higher proportions of these populations and might experience challenges during the COVID-19 pandemic. This report describes the characteristics and clinical outcomes of adult patients with laboratory-confirmed COVID-19 treated at BMC during March 1-May 18, 2020. During this time, 2,729 patients with SARS-CoV-2 infection were treated at BMC and categorized into one of the following mutually exclusive clinical severity designations: exclusive outpatient management (1,543; 56.5%), non-intensive care unit (ICU) hospitalization (900; 33.0%), ICU hospitalization without invasive mechanical ventilation (69; 2.5%), ICU hospitalization with mechanical ventilation (119; 4.4%), and death (98; 3.6%). The cohort comprised 44.6% non-Hispanic black (black) patients and 30.1% Hispanic or Latino (Hispanic) patients. Persons experiencing homelessness accounted for 16.4% of patients. Most patients who died were aged ≥60 years (81.6%). Clinical severity differed by age, race/ethnicity, underlying medical conditions, and homelessness. A higher proportion of Hispanic patients were hospitalized (46.5%) than were black (39.5%) or non-Hispanic white (white) (34.4%) patients, a finding most pronounced among those aged &lt;60 years. A higher proportion of non-ICU inpatients were experiencing homelessness (24.3%), compared with homeless patients who were admitted to the ICU without mechanical ventilation (15.9%), with mechanical ventilation (15.1%), or who died (15.3%). Patient characteristics associated with illness and clinical severity, such as age, race/ethnicity, homelessness, and underlying medical conditions can inform tailored strategies that might improve outcomes and mitigate strain on the health care system from COVID-19."/>
    <s v="https://pubmed.ncbi.nlm.nih.gov/32644981/"/>
    <x v="3"/>
    <x v="6"/>
    <x v="19"/>
    <x v="1"/>
    <x v="2"/>
  </r>
  <r>
    <s v="w/e 7th August"/>
    <s v="Analysis"/>
    <x v="1"/>
    <s v="Das A et al."/>
    <s v="Modeling the effect of area deprivation on COVID-19 incidences: a study of Chennai megacity, India"/>
    <n v="1"/>
    <n v="2020"/>
    <s v="Public Health"/>
    <s v="Objectives_x000a_Socio-economic inequalities may affect coronavirus disease 2019 (COVID-19) incidence. The goal of the research was to explore the association between deprivation of socio-economic status (SES) and spatial patterns of COVID-19 incidence in Chennai megacity for unfolding the disease epidemiology._x000a__x000a_Study design_x000a_This is an ecological (or contextual) study for electoral wards (subcities) of Chennai megacity._x000a__x000a_Methods_x000a_Using data of confirmed COVID-19 cases from May 15, 2020, to May 21, 2020, for 155 electoral wards obtained from the official website of the Chennai Municipal Corporation, we examined the incidence of COVID-19 using two count regression models, namely, Poisson regression (PR) and negative binomial regression (NBR). As explanatory factors, we considered area deprivation that represented the deprivation of SES. An index of multiple deprivations (IMD) was developed to measure the area deprivation using an advanced local statistic, geographically weighted principal component analysis. Based on the availability of appropriately scaled data, five domains (i.e., poor housing condition, low asset possession, poor availability of WaSH services, lack of household amenities and services, and gender disparity) were selected as components of the IMD in this study._x000a__x000a_Results_x000a_The hot spot analysis revealed that area deprivation was significantly associated with higher incidences of COVID-19 in Chennai megacity. The high variations (adjusted R2: 72.2%) with the lower Bayesian Information Criteria (BIC) (124.34) and Akaike's Information Criteria (AIC) (112.12) for NBR compared with PR suggests that the NBR model better explains the relationship between area deprivation and COVID-19 incidences in Chennai megacity. NBR with two-sided tests and P &lt;0.05 were considered statistically significant. The outcome of the PR and NBR models suggests that when all other variables were constant, according to NBR, the relative risk (RR) of COVID-19 incidences was 2.19 for the wards with high housing deprivation or, in other words, the wards with high housing deprivation having 119% higher probability (RR = e0.786 = 2.19, 95% confidence interval [CI] = 1.98 to 2.40), compared with areas with low deprivation. Similarly, in the wards with poor availability of WaSH services, chances of having COVID-19 incidence was 90% higher than in the wards with good WaSH services (RR = e0.642 = 1.90, 95% CI = 1.79 to 2.00). Spatial risks of COVID-19 were predominantly concentrated in the wards with higher levels of area deprivation, which were mostly located in the northeastern parts of Chennai megacity._x000a__x000a_Conclusions_x000a_We formulated an area-based IMD, which was substantially related to COVID-19 incidences in Chennai megacity. This study highlights that the risks of COVID-19 tend to be higher in areas with low SES and that the northeastern part of Chennai megacity is predominantly high-risk areas. Our results can guide measures of COVID-19 control and prevention by considering spatial risks and area deprivation."/>
    <s v="https://pubmed.ncbi.nlm.nih.gov/32707468/"/>
    <x v="8"/>
    <x v="0"/>
    <x v="0"/>
    <x v="1"/>
    <x v="2"/>
  </r>
  <r>
    <s v="w/e 7th August"/>
    <s v="Analysis"/>
    <x v="1"/>
    <s v="Karaye IM and Horney JA"/>
    <s v="The Impact of Social Vulnerability on COVID-19 in the U.S.: An Analysis of Spatially Varying Relationships"/>
    <n v="1"/>
    <n v="2020"/>
    <s v="American Journal of Preventive Medicine"/>
    <s v="Introduction: Because of their inability to access adequate medical care, transportation, and nutrition, socially vulnerable populations are at an increased risk of health challenges during disasters. This study estimates the association between case counts of COVID-19 infection and social vulnerability in the U.S., identifying counties at increased vulnerability to the pandemic._x000a__x000a_Methods: Using Social Vulnerability Index and COVID-19 case count data, an ordinary least squares regression model was fitted to assess the global relationship between COVID-19 case counts and social vulnerability. Local relationships were assessed using a geographically weighted regression model, which is effective in exploring spatial nonstationarity._x000a__x000a_Results: As of May 12, 2020, a total of 1,320,909 people had been diagnosed with COVID-19 in the U.S. Of the counties included in this study (91.5%, 2,844 of 3,108), the highest case count was recorded in Trousdale, Tennessee (16,525.22 per 100,000) and the lowest in Tehama, California (1.54 per 100,000). At the global level, overall Social Vulnerability Index (eβ=1.65, p=0.03) and minority status and language (eβ=6.69, p&lt;0.001) were associated with increased COVID-19 case counts. However, on the basis of the local geographically weighted model, the association between social vulnerability and COVID-19 varied among counties. Overall, minority status and language, household composition and transportation, and housing and disability predicted COVID-19 infection._x000a__x000a_Conclusions: Large-scale disasters differentially affect the health of marginalized communities. In this study, minority status and language, household composition and transportation, and housing and disability predicted COVID-19 case counts in the U.S. Addressing the social factors that create poor health is essential to reducing inequities in the health impacts of disasters."/>
    <s v="https://pubmed.ncbi.nlm.nih.gov/32703701/"/>
    <x v="3"/>
    <x v="0"/>
    <x v="0"/>
    <x v="1"/>
    <x v="2"/>
  </r>
  <r>
    <s v="w/e 7th August"/>
    <s v="Commentary"/>
    <x v="0"/>
    <s v="Vasylyeva TI et al."/>
    <s v="Challenges posed by COVID-19 to people who inject drugs and lessons from other outbreaks"/>
    <n v="2"/>
    <n v="2020"/>
    <s v="Journal of the International AIDS Society"/>
    <s v="Abstract_x000a_Introduction: In light of the COVID-19 pandemic, considerable effort is going into identifying and protecting those at risk. Criminalization, stigmatization and the psychological, physical, behavioural and economic consequences of substance use make people who inject drugs (PWID) extremely vulnerable to many infectious diseases. While relationships between drug use and blood-borne and sexually transmitted infections are well studied, less attention has been paid to other infectious disease outbreaks among PWID._x000a_Discussion: COVID-19 is likely to disproportionally affect PWID due to a high prevalence of comorbidities that make the disease more severe, unsanitary and overcrowded living conditions, stigmatization, common incarceration, homelessness and difficulties in adhering to quarantine, social distancing or self-isolation mandates. The COVID-19 pandemic also jeopardizes essential for PWID services, such as needle exchange or substitution therapy programmes, which can be affected both in a short- and a long-term perspective. Importantly, there is substantial evidence of other infectious disease outbreaks in PWID that were associated with factors that enable COVID-19 transmission, such as poor hygiene, overcrowded living conditions and communal ways of using drugs._x000a_Conclusions: The COVID-19 crisis might increase risks of homelessnes, overdoses and unsafe injecting and sexual practices_x000a_for PWID. In order to address existing inequalities, consultations with PWID advocacy groups are vital when designing inclusive health response to the COVID-19 pandemic."/>
    <s v="https://pubmed.ncbi.nlm.nih.gov/32697423/"/>
    <x v="0"/>
    <x v="6"/>
    <x v="28"/>
    <x v="1"/>
    <x v="2"/>
  </r>
  <r>
    <s v="w/e 7th August"/>
    <s v="Commentary"/>
    <x v="0"/>
    <s v="Vasylyeva TI et al."/>
    <s v="Challenges posed by COVID-19 to people who inject drugs and lessons from other outbreaks"/>
    <n v="2"/>
    <n v="2020"/>
    <s v="Journal of the International AIDS Society"/>
    <s v="Abstract_x000a_Introduction: In light of the COVID-19 pandemic, considerable effort is going into identifying and protecting those at risk. Criminalization, stigmatization and the psychological, physical, behavioural and economic consequences of substance use make people who inject drugs (PWID) extremely vulnerable to many infectious diseases. While relationships between drug use and blood-borne and sexually transmitted infections are well studied, less attention has been paid to other infectious disease outbreaks among PWID._x000a_Discussion: COVID-19 is likely to disproportionally affect PWID due to a high prevalence of comorbidities that make the disease more severe, unsanitary and overcrowded living conditions, stigmatization, common incarceration, homelessness and difficulties in adhering to quarantine, social distancing or self-isolation mandates. The COVID-19 pandemic also jeopardizes essential for PWID services, such as needle exchange or substitution therapy programmes, which can be affected both in a short- and a long-term perspective. Importantly, there is substantial evidence of other infectious disease outbreaks in PWID that were associated with factors that enable COVID-19 transmission, such as poor hygiene, overcrowded living conditions and communal ways of using drugs._x000a_Conclusions: The COVID-19 crisis might increase risks of homelessnes, overdoses and unsafe injecting and sexual practices_x000a_for PWID. In order to address existing inequalities, consultations with PWID advocacy groups are vital when designing inclusive health response to the COVID-19 pandemic."/>
    <s v="https://pubmed.ncbi.nlm.nih.gov/32697423/"/>
    <x v="0"/>
    <x v="6"/>
    <x v="16"/>
    <x v="0"/>
    <x v="5"/>
  </r>
  <r>
    <s v="w/e 7th August"/>
    <s v="Analysis"/>
    <x v="1"/>
    <s v="Asfahan S et al."/>
    <s v="Early trends of socio-economic and health indicators influencing case fatality rate of COVID-19 pandemic"/>
    <n v="1"/>
    <n v="2020"/>
    <s v="Monaldi Archives for Chest Disease"/>
    <s v="Coronavirus disease 2019, i.e. COVID-19, started as an outbreak in a district of China and has engulfed the world in a matter of 3 months. It is posing a serious health and economic challenge worldwide. However, case fatality rates (CFRs) have varied amongst various countries ranging from 0 to 8.91%. We have evaluated the effect of selected socio-economic and health indicators to explain this variation in CFR. Countries reporting a minimum of 50 cases as on 14th March 2020, were selected for this analysis. Data about the socio-economic indicators of each country was accessed from the World bank database and data about the health indicators were accessed from the World Health Organisation (WHO) database. Various socioeconomic indicators and health indicators were selected for this analysis. After selecting from univariate analysis, the indicators with the maximum correlation were used to build a model using multiple variable linear regression with a forward selection of variables and using adjusted R-squared score as the metric. We found univariate regression results were significant for GDP (Gross Domestic Product) per capita, POD 30/70 (Probability Of Dying Between Age 30 And Exact Age 70 From Any of Cardiovascular Disease, Cancer, Diabetes or Chronic Respiratory Disease), HCI (Human Capital Index), GNI(Gross National Income) per capita, life expectancy, medical doctors per 10000 population, as these parameters negatively corelated with CFR (rho = -0.48 to -0.38 , p&lt;0.05). Case fatality rate was regressed using ordinary least squares (OLS) against the socio-economic and health indicators. The indicators in the final model were GDP per capita, POD 30/70, HCI, life expectancy, medical doctors per 10,000, median age, current health expenditure per capita, number of confirmed cases and population in millions. The adjusted R-squared score was 0.306. Developing countries with a poor economy are especially vulnerable in terms of COVID-19 mortality and underscore the need to have a global policy to deal with this on-going pandemic. These trends largely confirm that the toll from COVID-19 will be worse in countries ill-equipped to deal with it. These analyses of epidemiological data are need of time as apart from increasing situational awareness, it guides us in taking informed interventions and helps policy-making to tackle this pandemic."/>
    <s v="https://pubmed.ncbi.nlm.nih.gov/32696629/"/>
    <x v="4"/>
    <x v="0"/>
    <x v="0"/>
    <x v="1"/>
    <x v="2"/>
  </r>
  <r>
    <s v="w/e 7th August"/>
    <s v="Rapid Review"/>
    <x v="3"/>
    <s v="Moore MD"/>
    <s v="Historicising “containment and delay”: COVID-19, the NHS and high-risk patients"/>
    <n v="1"/>
    <n v="2020"/>
    <s v="Wellcome Open Res"/>
    <s v="Despite the first case of the novel coronavirus only being reported to the WHO at the end of December 2019, humanities and social science scholars have been quick to subject local, national and international responses to COVID-19 to critique. Through television and radio, blogs, social media and other outlets, historians in particular have situated the ongoing outbreak in relation to previous epidemics and historicised cultural and political responses. This paper furthers these historical considerations of the current pandemic by examining the way the National Health Service (NHS) and discourses of risk have figured in public and policy responses. It suggests that appeals to protect the NHS are based on longer-term anxieties about the service's capacity to care and endure in the face of growing demand, as well as building on the attachment that has developed as a result of this persistence in the face of existential threats. Similarly, the position of elderly, vulnerable and &quot;at risk&quot; patients relates to complex histories in which their place in social and medical hierarchies have been ambiguous. It thus argues that the ways in which time appears as both a threat and a possibility of management in the current crisis form part of a longer trajectory of political and cultural thinking."/>
    <s v="https://pubmed.ncbi.nlm.nih.gov/32695884/"/>
    <x v="0"/>
    <x v="3"/>
    <x v="4"/>
    <x v="1"/>
    <x v="2"/>
  </r>
  <r>
    <s v="w/e 7th August"/>
    <s v="Analysis"/>
    <x v="1"/>
    <s v="Maroko AR et al."/>
    <s v="COVID-19 and Inequity: a Comparative Spatial Analysis of New York City and Chicago Hot Spots"/>
    <n v="1"/>
    <n v="2020"/>
    <s v="J Urban Health"/>
    <s v="There have been numerous reports that the impact of the ongoing COVID-19 epidemic has disproportionately impacted traditionally vulnerable communities associated with neighborhood attributes, such as the proportion of racial and ethnic minorities, migrants, and the lower income households. The goal of this ecological cross-sectional study is to examine the demographic and economic nature of spatial hot and cold spots of SARS-CoV-2 rates in New York City and Chicago as of April 13, 2020 using data from the New York City Department of Health and Mental Hygiene, Illinois Department of Public Health, and the American Community Survey. In both cities, cold spots (clusters of low SARS-CoV-2 rate ZIP code tabulation areas as identified by the Getis-Ord (GI*) statistic) demonstrated social determinants of health characteristics typically associated with better health outcomes and the ability to maintain physical distance (&quot;social distancing&quot;). These neighborhoods tended to be wealthier, have higher educational attainment, higher proportions of non-Hispanic white residents, and more workers in managerial occupations (all p values &lt; 0.01 using Wilcoxon two-sample test). Hot spots (clusters of high SARS-CoV-2 rate ZIP code tabulation areas) had similarities as well, such as lower rates of college graduates and higher proportions of people of color. It also appears that household size (more people per household), rather than overall population density (people per square mile), is more strongly associated with hot spots. New York City had an average of 3.0 people per household in hot spots and 2.1 in cold spots (p &lt; 0.01), and Chicago had 2.8 people per household in hot spots and 2.0 in cold spots (p = 0.03). However, hotspots were located in neighborhoods that were significantly less dense (New York City: 22,900 people per square mile in hot spots and 68,900 in cold spots (p &lt; 0.01); Chicago: 10,000 people per square mile in hot spots and 23,400 in cold spots (p = 0.03)). Findings suggest important differences between the cities' hot spots as well. NYC hot spots can be described as working-class and middle-income communities, perhaps indicative of greater concentrations of service workers and other occupations (including those classified as &quot;essential services&quot; during the pandemic) that may not require a college degree but pay wages above poverty levels. Chicago's hot spot neighborhoods, on the other hand, are among the city's most vulnerable, low-income neighborhoods with extremely high rates of poverty, unemployment, and non-Hispanic Black residents."/>
    <s v="https://pubmed.ncbi.nlm.nih.gov/32691212/"/>
    <x v="3"/>
    <x v="3"/>
    <x v="4"/>
    <x v="1"/>
    <x v="2"/>
  </r>
  <r>
    <s v="w/e 7th August"/>
    <s v="Analysis"/>
    <x v="1"/>
    <s v="Shang J et al."/>
    <s v="COVID-19 Preparedness in US Home Health Care Agencies"/>
    <n v="2"/>
    <n v="2020"/>
    <s v="JAMDA"/>
    <s v="Objectives: In the United States, home health agencies (HHAs) provide essential services for patients recovering from post-acute care and older adults who are aging in place. During the COVID-19 pandemic, HHAs may face additional challenges caring for these vulnerable patients. Our objective was to explore COVID-19 preparedness of US HHAs and compare results by urban/rural location._x000a__x000a_Design: Cross-sectional study._x000a__x000a_Setting/participants: Using a stratified random sample of 978 HHAs, we conducted a 22-item online survey from April 10 to 17, 2020._x000a__x000a_Methods: Summary statistics were computed; open-ended narrative responses were synthesized using qualitative methods._x000a__x000a_Results: Similar to national data, most responding HHAs (n = 121, 12% response rate) were for-profit and located in the South. Most HHAs had infectious disease outbreaks included in their emergency preparedness plan (76%), a staff member in charge of outbreak/disaster preparedness (84%), and had provided their staff with COVID-19 education and training (97%). More urban HHAs had cared for confirmed and recovered COVID-19 patients than rural HHAs, but urban HHAs had less capacity to test for COVID-19 than rural HHAs (9% vs 21%). Most (69%) experienced patient census declines and had a current and/or anticipated supply shortage. Rural agencies were affected less than urban agencies. HHAs have already rationed (69%) or implemented extended use (55%) or limited reuse (61%) of personal protective equipment (PPE). Many HHAs reported accessing supplemental PPE from state/local resources, donations, and do-it-yourself efforts; more rural HHAs had accessed these additional resources compared with urban HHAs."/>
    <s v="https://pubmed.ncbi.nlm.nih.gov/32674820/"/>
    <x v="3"/>
    <x v="6"/>
    <x v="18"/>
    <x v="1"/>
    <x v="2"/>
  </r>
  <r>
    <s v="w/e 7th August"/>
    <s v="Analysis"/>
    <x v="1"/>
    <s v="Shang J et al."/>
    <s v="COVID-19 Preparedness in US Home Health Care Agencies"/>
    <n v="2"/>
    <n v="2020"/>
    <s v="JAMDA"/>
    <s v="Objectives: In the United States, home health agencies (HHAs) provide essential services for patients recovering from post-acute care and older adults who are aging in place. During the COVID-19 pandemic, HHAs may face additional challenges caring for these vulnerable patients. Our objective was to explore COVID-19 preparedness of US HHAs and compare results by urban/rural location._x000a__x000a_Design: Cross-sectional study._x000a__x000a_Setting/participants: Using a stratified random sample of 978 HHAs, we conducted a 22-item online survey from April 10 to 17, 2020._x000a__x000a_Methods: Summary statistics were computed; open-ended narrative responses were synthesized using qualitative methods._x000a__x000a_Results: Similar to national data, most responding HHAs (n = 121, 12% response rate) were for-profit and located in the South. Most HHAs had infectious disease outbreaks included in their emergency preparedness plan (76%), a staff member in charge of outbreak/disaster preparedness (84%), and had provided their staff with COVID-19 education and training (97%). More urban HHAs had cared for confirmed and recovered COVID-19 patients than rural HHAs, but urban HHAs had less capacity to test for COVID-19 than rural HHAs (9% vs 21%). Most (69%) experienced patient census declines and had a current and/or anticipated supply shortage. Rural agencies were affected less than urban agencies. HHAs have already rationed (69%) or implemented extended use (55%) or limited reuse (61%) of personal protective equipment (PPE). Many HHAs reported accessing supplemental PPE from state/local resources, donations, and do-it-yourself efforts; more rural HHAs had accessed these additional resources compared with urban HHAs."/>
    <s v="https://pubmed.ncbi.nlm.nih.gov/32674820/"/>
    <x v="3"/>
    <x v="5"/>
    <x v="27"/>
    <x v="1"/>
    <x v="2"/>
  </r>
  <r>
    <s v="w/e 7th August"/>
    <s v="Analysis"/>
    <x v="1"/>
    <s v="Wortham JM et al."/>
    <s v="Characteristics of Persons Who Died with COVID-19 - United States, February 12-May 18, 2020"/>
    <n v="1"/>
    <n v="2020"/>
    <s v="Morbidity and Mortality Weekly Report (MMWR)"/>
    <s v="During January 1, 2020-May 18, 2020, approximately 1.3 million cases of coronavirus disease 2019 (COVID-19) and 83,000 COVID-19-associated deaths were reported in the United States (1). Understanding the demographic and clinical characteristics of decedents could inform medical and public health interventions focused on preventing COVID-19-associated mortality. This report describes decedents with laboratory-confirmed infection with SARS-CoV-2, the virus that causes COVID-19, using data from 1) the standardized CDC case-report form (case-based surveillance) (https://www.cdc.gov/coronavirus/2019-ncov/php/reporting-pui.html) and 2) supplementary data (supplemental surveillance), such as underlying medical conditions and location of death, obtained through collaboration between CDC and 16 public health jurisdictions (15 states and New York City)."/>
    <s v="https://pubmed.ncbi.nlm.nih.gov/32673298/"/>
    <x v="3"/>
    <x v="3"/>
    <x v="4"/>
    <x v="1"/>
    <x v="2"/>
  </r>
  <r>
    <s v="w/e 7th August"/>
    <s v="qualitative study"/>
    <x v="1"/>
    <s v="Jones J et al."/>
    <s v="Similarities and Differences in COVID-19 Awareness, Concern, and Symptoms by Race and Ethnicity in the United States: Cross-Sectional Survey"/>
    <n v="1"/>
    <n v="2020"/>
    <s v="Journal of Medical Internet Research"/>
    <s v="Background: Existing health disparities based on race and ethnicity in the United States are contributing to disparities in morbidity and mortality during the coronavirus disease (COVID-19) pandemic. We conducted an online survey of American adults to assess similarities and differences by race and ethnicity with respect to COVID-19 symptoms, estimates of the extent of the pandemic, knowledge of control measures, and stigma._x000a__x000a_Objective: The aim of this study was to describe similarities and differences in COVID-19 symptoms, knowledge, and beliefs by race and ethnicity among adults in the United States._x000a__x000a_Methods: We conducted a cross-sectional survey from March 27, 2020 through April 1, 2020. Participants were recruited on social media platforms and completed the survey on a secure web-based survey platform. We used chi-square tests to compare characteristics related to COVID-19 by race and ethnicity. Statistical tests were corrected using the Holm Bonferroni correction to account for multiple comparisons._x000a__x000a_Results: A total of 1435 participants completed the survey; 52 (3.6%) were Asian, 158 (11.0%) were non-Hispanic Black, 548 (38.2%) were Hispanic, 587 (40.9%) were non-Hispanic White, and 90 (6.3%) identified as other or multiple races. Only one symptom (sore throat) was found to be different based on race and ethnicity (P=.003); this symptom was less frequently reported by Asian (3/52, 5.8%), non-Hispanic Black (9/158, 5.7%), and other/multiple race (8/90, 8.9%) participants compared to those who were Hispanic (99/548, 18.1%) or non-Hispanic White (95/587, 16.2%). Non-Hispanic White and Asian participants were more likely to estimate that the number of current cases was at least 100,000 (P=.004) and were more likely to answer all 14 COVID-19 knowledge scale questions correctly (Asian participants, 13/52, 25.0%; non-Hispanic White participants, 180/587, 30.7%) compared to Hispanic (108/548, 19.7%) and non-Hispanic Black (25/158, 15.8%) participants._x000a__x000a_Conclusions: We observed differences with respect to knowledge of appropriate methods to prevent infection by the novel coronavirus that causes COVID-19. Deficits in knowledge of proper control methods may further exacerbate existing race/ethnicity disparities. Additional research is needed to identify trusted sources of information in Hispanic and non-Hispanic Black communities and create effective messaging to disseminate correct COVID-19 prevention and treatment information._x000a__x000a_Keywords: COVID-19; SARS-CoV-2; awareness; concern; cross-sectional; ethnicity; health disparity; inequality; knowledge; race; symptom."/>
    <s v="https://pubmed.ncbi.nlm.nih.gov/32614778/"/>
    <x v="3"/>
    <x v="4"/>
    <x v="5"/>
    <x v="1"/>
    <x v="12"/>
  </r>
  <r>
    <s v="w/e 7th August"/>
    <s v="Analysis"/>
    <x v="1"/>
    <s v="Bello-Chavolla OY et al."/>
    <s v="Unequal impact of structural health determinants and comorbidity on COVID-19 severity and lethality in older Mexican adults: Considerations beyond chronological aging"/>
    <n v="1"/>
    <n v="2020"/>
    <s v="J Gerontol A Biol Sci Med Sci."/>
    <s v="Background: COVID-19 has had a disproportionate impact on older adults. Mexico's population is younger, yet COVID-19's impact on older adults is comparable to countries with older population structures. Here, we aim to identify health and structural determinants that increase susceptibility to COVID-19 in older Mexican adults beyond chronological aging._x000a__x000a_Methods: We analyzed confirmed COVID-19 cases in older adults using data from the General Directorate of Epidemiology of Mexican Ministry of Health. We modeled risk factors for increased COVID-19 severity and mortality, using mixed models to incorporate multilevel data concerning healthcare access and marginalization. We also evaluated structural factors and comorbidity profiles compared to chronological age for COVID-19 mortality risk prediction._x000a__x000a_Results: We analyzed 20,804 confirmed SARS-CoV-2 cases in adults aged ≥60 years. Male sex, smoking, diabetes, and obesity were associated with pneumonia, hospitalization and ICU admission in older adults, CKD and COPD were associated with hospitalization. High social lag indexes and access to private care were predictors of COVID-19 severity and mortality. Age was not a predictor of COVID-19 severity in individuals without comorbidities and combination of structural factors and comorbidities were better predictors of COVID-19 lethality and severity compared to chronological age alone. COVID-19 baseline lethality hazards were heterogeneously distributed across Mexican municipalities, particularly when comparing urban and rural areas._x000a__x000a_Conclusions: Structural factors and comorbidity explain excess risk for COVID-19 severity and mortality over chronological age in older Mexican adults. Clinical decision-making related to COVID-19 should focus away from chronological aging onto more a comprehensive geriatric care approach._x000a__x000a_Keywords: COVID-19; Human Aging; Inequality; Mexico; Mortality; SARS-CoV-2."/>
    <s v="https://pubmed.ncbi.nlm.nih.gov/32598450/"/>
    <x v="9"/>
    <x v="0"/>
    <x v="0"/>
    <x v="1"/>
    <x v="2"/>
  </r>
  <r>
    <s v="w/e 7th August"/>
    <s v="Analysis"/>
    <x v="1"/>
    <s v="Verhagen MD et al."/>
    <s v="Forecasting spatial, socioeconomic and demographic variation in COVID-19 health care demand in England and Wales"/>
    <n v="1"/>
    <n v="2020"/>
    <s v="BMC Medicine"/>
    <s v="Background: COVID-19 poses one of the most profound public health crises for a hundred years. As of mid-May 2020, across the world, almost 300,000 deaths and over 4 million confirmed cases were registered. Reaching over 30,000 deaths by early May, the UK had the highest number of recorded deaths in Europe, second in the world only to the USA. Hospitalization and death from COVID-19 have been linked to demographic and socioeconomic variation. Since this varies strongly by location, there is an urgent need to analyse the mismatch between health care demand and supply at the local level. As lockdown measures ease, reinfection may vary by area, necessitating a real-time tool for local and regional authorities to anticipate demand._x000a__x000a_Methods: Combining census estimates and hospital capacity data from ONS and NHS at the Administrative Region, Ceremonial County (CC), Clinical Commissioning Group (CCG) and Lower Layer Super Output Area (LSOA) level from England and Wales, we calculate the number of individuals at risk of COVID-19 hospitalization. Combining multiple sources, we produce geospatial risk maps on an online dashboard that dynamically illustrate how the pre-crisis health system capacity matches local variations in hospitalization risk related to age, social deprivation, population density and ethnicity, also adjusting for the overall infection rate and hospital capacity._x000a__x000a_Results: By providing fine-grained estimates of expected hospitalization, we identify areas that face higher disproportionate health care burdens due to COVID-19, with respect to pre-crisis levels of hospital bed capacity. Including additional risks beyond age-composition of the area such as social deprivation, race/ethnic composition and population density offers a further nuanced identification of areas with disproportionate health care demands._x000a__x000a_Conclusions: Areas face disproportionate risks for COVID-19 hospitalization pressures due to their socioeconomic differences and the demographic composition of their populations. Our flexible online dashboard allows policy-makers and health officials to monitor and evaluate potential health care demand at a granular level as the infection rate and hospital capacity changes throughout the course of this pandemic. This agile knowledge is invaluable to tackle the enormous logistical challenges to re-allocate resources and target susceptible areas for aggressive testing and tracing to mitigate transmission."/>
    <s v="https://pubmed.ncbi.nlm.nih.gov/32594909/"/>
    <x v="1"/>
    <x v="3"/>
    <x v="4"/>
    <x v="1"/>
    <x v="2"/>
  </r>
  <r>
    <s v="w/e 7th August"/>
    <s v="Commentary"/>
    <x v="0"/>
    <s v="Trivedy C et al."/>
    <s v="The impact of the risk of COVID-19 on Black, Asian and Minority Ethnic (BAME) members of the UK dental profession"/>
    <n v="1"/>
    <n v="2020"/>
    <s v="Br Dent J"/>
    <s v="There is growing evidence that Black, Asian and Minority Ethnic (BAME) groups in the UK are at increased risk of death from coronavirus (COVID-19), with Black Afro-Caribbean, Indian, Pakistani and Bangladeshi populations being particularly at risk. Although the reasons are unclear, it is likely to be a combination of cultural and socioeconomic, as well as the higher prevalence of co-morbidities such as high blood pressure, cardiovascular disease, raised body mass index (BMI) and type 2 diabetes in these populations. The NHS is advising that frontline staff of BAME origin should be risk-assessed regarding their safety in working in clinical areas which are at risk of COVID-19. There is, however, little evidence on the risks posed to the BAME community within the dental profession. This paper outlines some of the challenges faced, and advocates that urgent action needs to be taken to mitigate the risks of COVID-19 and ensure BAME staff safety upon returning to work."/>
    <s v="https://pubmed.ncbi.nlm.nih.gov/32591702/"/>
    <x v="1"/>
    <x v="5"/>
    <x v="23"/>
    <x v="1"/>
    <x v="2"/>
  </r>
  <r>
    <s v="w/e 7th August"/>
    <s v="Analysis"/>
    <x v="1"/>
    <s v="Oronce CIA et al."/>
    <s v="Association Between State-Level Income Inequality and COVID-19 Cases and Mortality in the USA"/>
    <n v="1"/>
    <n v="2020"/>
    <s v="J Gen Intern Med"/>
    <s v="Not available"/>
    <s v="https://pubmed.ncbi.nlm.nih.gov/32583336/"/>
    <x v="3"/>
    <x v="0"/>
    <x v="0"/>
    <x v="1"/>
    <x v="2"/>
  </r>
  <r>
    <s v="w/e 7th August"/>
    <s v="qualitative study"/>
    <x v="1"/>
    <s v="Honarvar B et al."/>
    <s v="Knowledge, attitudes, risk perceptions, and practices of adults toward COVID-19: a population and field-based study from Iran"/>
    <n v="1"/>
    <n v="2020"/>
    <s v="Int J Public Health"/>
    <s v="Objectives: To determine peoples' knowledge, attitudes, risk perceptions, and practices to provide policymakers pieces of field-based evidence and help them in the management of the COVID-19 epidemic._x000a__x000a_Methods: This population-based survey was conducted using multi-stage stratified and cluster sampling in Shiraz, Iran. A total of 1331 persons were interviewed. The questionnaires were completed by face-to-face interviews. Univariable and multivariable (linear regression) data analyses were done using SPSS._x000a__x000a_Results: The participants answered 63% of questions regarding knowledge, and 78% of questions regarding practice correctly. Only, 4.8% knew about common symptoms of COVID-19 and 7.3% about warning signs that require referral to hospitals. Males, lower educated people, and elders had a lower level of knowledge and poorer practices. Knowledge was also lower in the marginalized (socially deprived) people. Knowledge and practices' correlation was 37%. Overall, 43.6% considered themselves at high risk of COVID-19, and 50% considered it as a severe disease. This disease had negative effects on most participants' routine activities (69.1%). The participants preferred to follow the news from the national TV/Radio, social networks, and foreign satellite channels, respectively._x000a__x000a_Conclusions: Encouragement of people to observe preventive measures and decreasing social stress, especially among males, lower educated people, elders, and marginalized groups, are highly recommended."/>
    <s v="https://pubmed.ncbi.nlm.nih.gov/32583009/"/>
    <x v="10"/>
    <x v="3"/>
    <x v="4"/>
    <x v="1"/>
    <x v="12"/>
  </r>
  <r>
    <s v="w/e 7th August"/>
    <s v="Analysis"/>
    <x v="1"/>
    <s v="Maciel JAC et al."/>
    <s v="Initial analysis of the spatial correlation between the incidence of COVID-19 and human development in the municipalities of the state of Ceará in Brazil"/>
    <n v="1"/>
    <n v="2020"/>
    <s v="Rev Bras Epidemiol"/>
    <s v="Objective: To analyze the spatial distribution of the incidence of COVID-19 and its correlation with the municipal human development index (MHDI) of the municipalities of Ceará._x000a__x000a_Methods: This is an ecological study with data recovered from the 15th epidemiological week and the 19th one of the year 2020 using the MHDI and the COVID-19 incidence coefficient for each municipality as variables. The univariate spatial correlation and the bivariate one were analyzed using the TerraView and GeoDa softwares._x000a__x000a_Results: The incidence of COVID-19 has spatial dependence with moderate positive correlation and the formation of high-high clusters located in the metropolitan region of Fortaleza and municipalities in the north region. The lowest incidence was a low-low cluster in the south and west regions. There was a positive bivariate correlation between MHDI and the incidence of COVID-19 with the formation of a cluster in the metropolitan region of Fortaleza._x000a__x000a_Conclusion: The uneven mapping of COVID-19 and its relationship with MHDI in Ceará can contribute to actions to regional combat the pandemic."/>
    <s v="https://pubmed.ncbi.nlm.nih.gov/32578812/"/>
    <x v="7"/>
    <x v="0"/>
    <x v="0"/>
    <x v="1"/>
    <x v="2"/>
  </r>
  <r>
    <s v="w/e 7th August"/>
    <s v="Analysis"/>
    <x v="1"/>
    <s v="Holmes L Jr et al."/>
    <s v="Black-White Risk Differentials in COVID-19 (SARS-COV2) Transmission, Mortality and Case Fatality in the United States: Translational Epidemiologic Perspective and Challenges"/>
    <n v="1"/>
    <n v="2020"/>
    <s v="Int J Environ Res Public Health"/>
    <s v="Background: Social and health inequities predispose vulnerable populations to adverse morbidity and mortality outcomes of epidemics and pandemics. While racial disparities in cumulative incidence (CmI) and mortality from the influenza pandemics of 1918 and 2009 implicated Blacks with survival disadvantage relative to Whites in the United States, COVID-19 currently indicates comparable disparities. We aimed to: (a) assess COVID-19 CmI by race, (b) determine the Black-White case fatality (CF) and risk differentials, and (c) apply explanatory model for mortality risk differentials._x000a__x000a_Methods: COVID-19 data on confirmed cases and deaths by selective states health departments were assessed using a cross-sectional ecologic design. Chi-square was used for CF independence, while binomial regression model for the Black-White risk differentials._x000a__x000a_Results: The COVID-19 mortality CmI indicated Blacks/AA with 34% of the total mortality in the United States, albeit their 13% population size. The COVID-19 CF was higher among Blacks/AA relative to Whites; Maryland, (2.7% vs. 2.5%), Wisconsin (7.4% vs. 4.8%), Illinois (4.8% vs. 4.2%), Chicago (5.9% vs. 3.2%), Detroit (Michigan), 7.2% and St. John the Baptist Parish (Louisiana), 7.9%. Blacks/AA compared to Whites in Michigan were 15% more likely to die, CmI risk ratio (CmIRR) = 1.15, 95% CI, 1.01-1.32. Blacks/AA relative to Whites in Illinois were 13% more likely to die, CmIRR = 1.13, 95% CI, 0.93-1.39, while Blacks/AA compared to Whites in Wisconsin were 51% more likely to die, CmIRR = 1.51, 95% CI, 1.10-2.10. In Chicago, Blacks/AA were more than twice as likely to die, CmIRR = 2.24, 95% CI, 1.36-3.88._x000a__x000a_Conclusion: Substantial racial/ethnic disparities are observed in COVID-19 CF and mortality with Blacks/AA disproportionately affected across the United States."/>
    <s v="https://pubmed.ncbi.nlm.nih.gov/32560363/"/>
    <x v="3"/>
    <x v="4"/>
    <x v="5"/>
    <x v="1"/>
    <x v="2"/>
  </r>
  <r>
    <s v="w/e 7th August"/>
    <s v="qualitative study"/>
    <x v="1"/>
    <s v="Alsan M et al."/>
    <s v="Disparities in Coronavirus 2019 Reported Incidence, Knowledge, and Behavior Among US Adults"/>
    <n v="1"/>
    <n v="2020"/>
    <s v="JAMA Netw Open"/>
    <s v="Importance: Data from the coronavirus disease 2019 (COVID-19) pandemic in the US show large differences in hospitalizations and mortality across race and geography. However, there are limited data on health information, beliefs, and behaviors that might indicate different exposure to risk._x000a__x000a_Objective: To determine the association of sociodemographic characteristics with reported incidence, knowledge, and behavior regarding COVID-19 among US adults._x000a__x000a_Design, setting, and participants: A US national survey study was conducted from March 29 to April 13, 2020, to measure differences in knowledge, beliefs, and behavior about COVID-19. The survey oversampled COVID-19 hotspot areas. The survey was conducted electronically. The criteria for inclusion were age 18 years or older and residence in the US. Data analysis was performed in April 2020._x000a__x000a_Main outcomes and measures: The main outcomes were incidence, knowledge, and behaviors related to COVID-19 as measured by survey response._x000a__x000a_Results: The survey included 5198 individuals (mean [SD] age, 48 [18] years; 2336 men [45%]; 3759 white [72%], 830 [16%] African American, and 609 [12%] Hispanic). The largest differences in COVID-19-related knowledge and behaviors were associated with race/ethnicity, sex, and age, with African American participants, men, and people younger than 55 years showing less knowledge than other groups. African American respondents were 3.5 percentage points (95% CI, 1.5 to 5.5 percentage points; P = .001) more likely than white respondents to report being infected with COVID-19, as were men compared with women (3.2 percentage points; 95% CI, 2.0 to 4.4 percentage points; P &lt; .001). Knowing someone who tested positive for COVID-19 was more common among African American respondents (7.2 percentage points; 95% CI, 3.4 to 10.9 percentage points; P &lt; .001), people younger than 30 years (11.6 percentage points; 95% CI, 7.5 to 15.7 percentage points; P &lt; .001), and people with higher incomes (coefficient on earning ≥$100 000, 12.3 percentage points; 95% CI, 8.7 to 15.8 percentage points; P &lt; .001). Knowledge of potential fomite spread was lower among African American respondents (-9.4 percentage points; 95% CI, -13.1 to -5.7 percentage points; P &lt; .001), Hispanic respondents (-4.8 percentage points; 95% CI, -8.9 to -0.77 percentage points; P = .02), and people younger than 30 years (-10.3 percentage points; 95% CI, -14.1 to -6.5 percentage points; P &lt; .001). Similar gaps were found with respect to knowledge of COVID-19 symptoms and preventive behaviors._x000a__x000a_Conclusions and relevance: In this survey study of US adults, there were gaps in reported incidence of COVID-19 and knowledge regarding its spread and symptoms and social distancing behavior. More effort is needed to increase accurate information and encourage appropriate behaviors among minority communities, men, and younger people."/>
    <s v="https://pubmed.ncbi.nlm.nih.gov/32556260/"/>
    <x v="3"/>
    <x v="3"/>
    <x v="4"/>
    <x v="1"/>
    <x v="12"/>
  </r>
  <r>
    <s v="w/e 7th August"/>
    <s v="Analysis"/>
    <x v="1"/>
    <s v="Zhang CH and Schwartz GG"/>
    <s v="Spatial Disparities in Coronavirus Incidence and Mortality in the United States: An Ecological Analysis as of May 2020"/>
    <n v="1"/>
    <n v="2020"/>
    <s v="J Rural Health"/>
    <s v="Purpose: This ecological analysis investigates the spatial patterns of the COVID-19 epidemic in the United States in relation to socioeconomic variables that characterize US counties._x000a__x000a_Methods: Data on confirmed cases and deaths from COVID-19 for 2,814 US counties were obtained from Johns Hopkins University. We used Geographic Information Systems (GIS) to map the spatial aspects of this pandemic and investigate the disparities between metropolitan and nonmetropolitan communities. Multiple regression models were used to explore the contextual risk factors of infections and death across US counties. We included population density, percent of population aged 65+, percent population in poverty, percent minority population, and percent of the uninsured as independent variables. A state-level measure of the percent of the population that has been tested for COVID-19 was used to control for the impact of testing._x000a__x000a_Findings: The impact of COVID-19 in the United States has been extremely uneven. Although densely populated large cities and their surrounding metropolitan areas are hotspots of the pandemic, it is counterintuitive that incidence and mortality rates in some small cities and nonmetropolitan counties approximate those in epicenters such as New York City. Regression analyses support the hypotheses of positive correlations between COVID-19 incidence and mortality rates and socioeconomic factors including population density, proportions of elderly residents, poverty, and percent population tested._x000a__x000a_Conclusions: Knowledge about the spatial aspects of the COVID-19 epidemic and its socioeconomic correlates can inform first responders and government efforts. Directives for social distancing and to &quot;shelter-in-place&quot; should continue to stem the spread of COVID-19."/>
    <s v="https://pubmed.ncbi.nlm.nih.gov/32543763/"/>
    <x v="3"/>
    <x v="0"/>
    <x v="0"/>
    <x v="1"/>
    <x v="2"/>
  </r>
  <r>
    <s v="w/e 7th August"/>
    <s v="Analysis"/>
    <x v="1"/>
    <s v="Peters DJ"/>
    <s v="Community Susceptibility and Resiliency to COVID-19 Across the Rural-Urban Continuum in the United States"/>
    <n v="2"/>
    <n v="2020"/>
    <s v="J Rural Health"/>
    <s v="Purpose: This study creates a COVID-19 susceptibility scale at the county level, describes its components, and then assesses the health and socioeconomic resiliency of susceptible places across the rural-urban continuum._x000a__x000a_Methods: Factor analysis grouped 11 indicators into 7 distinct susceptibility factors for 3,079 counties in the conterminous United States. Unconditional mean differences are assessed using a multivariate general linear model. Data from 2018 are primarily taken from the US Census Bureau and CDC._x000a__x000a_Results: About 33% of rural counties are highly susceptible to COVID-19, driven by older and health-compromised populations, and care facilities for the elderly. Major vulnerabilities in rural counties include fewer physicians, lack of mental health services, higher disability, and more uninsured. Poor Internet access limits telemedicine. Lack of social capital and social services may hinder local pandemic recovery. Meat processing facilities drive risk in micropolitan counties. Although metropolitan counties are less susceptible due to healthier and younger populations, about 6% are at risk due to community spread from dense populations. Metropolitan vulnerabilities include minorities at higher health and diabetes risk, language barriers, being a transportation hub that helps spread infection, and acute housing distress._x000a__x000a_Conclusions: There is an immediate need to know specific types of susceptibilities and vulnerabilities ahead of time to allow local and state health officials to plan and allocate resources accordingly. In rural areas it is essential to shelter-in-place vulnerable populations, whereas in large metropolitan areas general closure orders are needed to stop community spread. Pandemic response plans should address vulnerabilities."/>
    <s v="https://pubmed.ncbi.nlm.nih.gov/32543751/"/>
    <x v="3"/>
    <x v="6"/>
    <x v="13"/>
    <x v="1"/>
    <x v="2"/>
  </r>
  <r>
    <s v="w/e 7th August"/>
    <s v="Analysis"/>
    <x v="1"/>
    <s v="Peters DJ"/>
    <s v="Community Susceptibility and Resiliency to COVID-19 Across the Rural-Urban Continuum in the United States"/>
    <n v="2"/>
    <n v="2020"/>
    <s v="J Rural Health"/>
    <s v="Purpose: This study creates a COVID-19 susceptibility scale at the county level, describes its components, and then assesses the health and socioeconomic resiliency of susceptible places across the rural-urban continuum._x000a__x000a_Methods: Factor analysis grouped 11 indicators into 7 distinct susceptibility factors for 3,079 counties in the conterminous United States. Unconditional mean differences are assessed using a multivariate general linear model. Data from 2018 are primarily taken from the US Census Bureau and CDC._x000a__x000a_Results: About 33% of rural counties are highly susceptible to COVID-19, driven by older and health-compromised populations, and care facilities for the elderly. Major vulnerabilities in rural counties include fewer physicians, lack of mental health services, higher disability, and more uninsured. Poor Internet access limits telemedicine. Lack of social capital and social services may hinder local pandemic recovery. Meat processing facilities drive risk in micropolitan counties. Although metropolitan counties are less susceptible due to healthier and younger populations, about 6% are at risk due to community spread from dense populations. Metropolitan vulnerabilities include minorities at higher health and diabetes risk, language barriers, being a transportation hub that helps spread infection, and acute housing distress._x000a__x000a_Conclusions: There is an immediate need to know specific types of susceptibilities and vulnerabilities ahead of time to allow local and state health officials to plan and allocate resources accordingly. In rural areas it is essential to shelter-in-place vulnerable populations, whereas in large metropolitan areas general closure orders are needed to stop community spread. Pandemic response plans should address vulnerabilities."/>
    <s v="https://pubmed.ncbi.nlm.nih.gov/32543751/"/>
    <x v="3"/>
    <x v="6"/>
    <x v="13"/>
    <x v="0"/>
    <x v="3"/>
  </r>
  <r>
    <s v="w/e 7th August"/>
    <s v="Analysis"/>
    <x v="1"/>
    <s v="Suleyman G et al."/>
    <s v="Clinical Characteristics and Morbidity Associated With Coronavirus Disease 2019 in a Series of Patients in Metropolitan Detroit"/>
    <n v="1"/>
    <n v="2020"/>
    <s v="JAMA Netw Open"/>
    <s v="Importance: In late December 2019, an outbreak caused by a novel severe acute respiratory syndrome coronavirus 2 emerged in Wuhan, China. Data on the clinical characteristics and outcomes of infected patients in urban communities in the US are limited._x000a__x000a_Objectives: To describe the clinical characteristics and outcomes of patients with coronavirus disease 2019 (COVID-19) and to perform a comparative analysis of hospitalized and ambulatory patient populations._x000a__x000a_Design, setting, and participants: This study is a case series of 463 consecutive patients with COVID-19 evaluated at Henry Ford Health System in metropolitan Detroit, Michigan, from March 9 to March 27, 2020. Data analysis was performed from March to April 2020._x000a__x000a_Exposure: Laboratory-confirmed severe acute respiratory syndrome coronavirus 2 infection._x000a__x000a_Main outcomes and measures: Demographic data, underlying comorbidities, clinical presentation, complications, treatment, and outcomes were collected._x000a__x000a_Results: Of 463 patients with COVID-19 (mean [SD] age, 57.5 [16.8] years), 259 (55.9%) were female, and 334 (72.1%) were African American. Most patients (435 [94.0%]) had at least 1 comorbidity, including hypertension (295 patients [63.7%]), chronic kidney disease (182 patients [39.3%]), and diabetes (178 patients [38.4%]). Common symptoms at presentation were cough (347 patients [74.9%]), fever (315 patients [68.0%]), and dyspnea (282 patients [60.9%]). Three hundred fifty-five patients (76.7%) were hospitalized; 141 (39.7%) required intensive care unit management and 114 (80.8%) of those patients required invasive mechanical ventilation. Male sex (odds ratio [OR], 2.0; 95% CI, 1.3-3.2; P = .001), severe obesity (OR, 2.0; 95% CI, 1.4-3.6; P = .02), and chronic kidney disease (OR, 2.0; 95% CI, 1.3-3.3; P = .006) were independently associated with intensive care unit admission. Patients admitted to the intensive care unit had longer length of stay and higher incidence of respiratory failure and acute respiratory distress syndrome requiring invasive mechanical ventilation, acute kidney injury requiring dialysis, shock, and mortality (57 patients [40.4%] vs 15 patients [7.0%]) compared with patients in the general practice unit. Twenty-nine (11.2%) of those discharged from the hospital were readmitted and, overall, 20.0% died within 30 days. Male sex (OR, 1.8; 95% CI, 1.1-3.1; P = .03) and age older than 60 years (OR, 5.3; 95% CI, 2.9-9.7; P &lt; .001) were significantly associated with mortality, whereas African American race was not (OR, 0.98; 95% CI, 0.54-1.8; P = .86)._x000a__x000a_Conclusions and relevance: In this review of urban metropolitan patients with COVID-19, most were African American with a high prevalence of comorbid conditions and high rates of hospitalization, intensive care unit admission, complications, and mortality due to COVID-19."/>
    <s v="https://pubmed.ncbi.nlm.nih.gov/32543702/"/>
    <x v="3"/>
    <x v="4"/>
    <x v="5"/>
    <x v="1"/>
    <x v="2"/>
  </r>
  <r>
    <s v="w/e 7th August"/>
    <s v="Analysis"/>
    <x v="1"/>
    <s v="ECDC Public Health Emergency Team"/>
    <s v="High impact of COVID-19 in long-term care facilities, suggestion for monitoring in the EU/EEA, May 2020"/>
    <n v="1"/>
    <n v="2020"/>
    <s v="Euro Surveill"/>
    <s v="Residents in long-term care facilities (LTCF) are a vulnerable population group. Coronavirus disease (COVID-19)-related deaths in LTCF residents represent 30-60% of all COVID-19 deaths in many European countries. This situation demands that countries implement local and national testing, infection prevention and control, and monitoring programmes for COVID-19 in LTCF in order to identify clusters early, decrease the spread within and between facilities and reduce the size and severity of outbreaks."/>
    <s v="https://pubmed.ncbi.nlm.nih.gov/32524949/"/>
    <x v="11"/>
    <x v="6"/>
    <x v="18"/>
    <x v="1"/>
    <x v="2"/>
  </r>
  <r>
    <s v="w/e 7th August"/>
    <s v="Analysis"/>
    <x v="1"/>
    <s v="Okoh AK et al."/>
    <s v="Coronavirus disease 19 in minority populations of Newark, New Jersey"/>
    <n v="1"/>
    <n v="2020"/>
    <s v="Int J Equity Health"/>
    <s v="Background: The purpose of this study is to report the clinical features and outcomes of Black/African American (AA) and Latino Hispanic patients with Coronavirus disease 2019 (COVID-19) hospitalized in an inter-city hospital in the state of New Jersey._x000a__x000a_Methods: This is a retrospective cohort study of AA and Latino Hispanic patients with COVID-19 admitted to a 665-bed quaternary care, teaching hospital located in Newark, New Jersey. The study included patients who had completed hospitalization between March 10, 2020, and April 10, 2020. We reviewed demographics, socioeconomic variables and incidence of in-hospital mortality and morbidity. Logistic regression was used to identify predictor of in-hospital death._x000a__x000a_Results: Out of 416 patients, 251 (60%) had completed hospitalization as of April 10, 2020. The incidence of In-hospital mortality was 38.6% (n = 97). Most common symptoms at initial presentation were dyspnea 39% (n = 162) followed by cough 38%(n = 156) and fever 34% (n = 143). Patients were in the highest quartile for population's density, number of housing units and disproportionately fell into the lowest median income quartile for the state of New Jersey. The incidence of septic shock, acute kidney injury (AKI) requiring hemodialysis and admission to an intensive care unit (ICU) was 24% (n = 59), 21% (n = 52), 33% (n = 82) respectively. Independent predictors of in-hospital mortality were older age, lower serum Hemoglobin &lt; 10 mg/dl, elevated serum Ferritin and Creatinine phosphokinase levels &gt; 1200 U/L and &gt; 1000 U/L._x000a__x000a_Conclusions: Findings from an inter-city hospital's experience with COVID-19 among underserved minority populations showed that, more than one of every three patients were at risk for in-hospital death or morbidity. Older age and elevated inflammatory markers at presentation were associated with in-hospital death."/>
    <s v="https://pubmed.ncbi.nlm.nih.gov/32522191/"/>
    <x v="3"/>
    <x v="4"/>
    <x v="5"/>
    <x v="1"/>
    <x v="2"/>
  </r>
  <r>
    <s v="w/e 7th August"/>
    <s v="Commentary"/>
    <x v="0"/>
    <s v="Devakumar D et al."/>
    <s v="COVID-19: the great unequaliser"/>
    <n v="2"/>
    <n v="2020"/>
    <s v="Journal of the Royal Society of Medicine"/>
    <s v="Not available"/>
    <s v="https://pubmed.ncbi.nlm.nih.gov/32521203/"/>
    <x v="0"/>
    <x v="4"/>
    <x v="5"/>
    <x v="1"/>
    <x v="2"/>
  </r>
  <r>
    <s v="w/e 7th August"/>
    <s v="Commentary"/>
    <x v="0"/>
    <s v="Devakumar D et al."/>
    <s v="COVID-19: the great unequaliser"/>
    <n v="2"/>
    <n v="2020"/>
    <s v="Journal of the Royal Society of Medicine"/>
    <s v="Not available"/>
    <s v="https://pubmed.ncbi.nlm.nih.gov/32521203/"/>
    <x v="0"/>
    <x v="0"/>
    <x v="0"/>
    <x v="0"/>
    <x v="1"/>
  </r>
  <r>
    <s v="w/e 7th August"/>
    <s v="Analysis"/>
    <x v="1"/>
    <s v="Abedi V et al."/>
    <s v="Racial, Economic and Health Inequality and COVID-19 Infection in the United States"/>
    <n v="1"/>
    <n v="2020"/>
    <s v="medRxiv"/>
    <s v="Background: There is preliminary evidence of racial and social-economic disparities in the population infected by and dying from COVID-19. The goal of this study is to report the associations of COVID-19 with respect to race, health and economic inequality in the United States._x000a__x000a_Methods: We performed a cross-sectional study of the associations between infection and mortality rate of COVID-19 and demographic, socioeconomic and mobility variables from 369 counties (total population: 102,178,117 [median: 73,447, IQR: 30,761-256,098]) from the seven most affected states (Michigan, New York, New Jersey, Pennsylvania, California, Louisiana, Massachusetts)._x000a__x000a_Findings: The risk factors for infection and mortality are different. Our analysis shows that counties with more diverse demographics, higher population, education, income levels, and lower disability rates were at a higher risk of COVID-19 infection. However, counties with higher disability and poverty rates had a higher death rate. African Americans were more vulnerable to COVID-19 than other ethnic groups (1,981 African American infected cases versus 658 Whites per million). Data on mobility changes corroborate the impact of social distancing._x000a__x000a_Interpretation: The observed inequality might be due to the workforce of essential services, poverty, and access to care. Counties in more urban areas are probably better equipped at providing care. The lower rate of infection, but a higher death rate in counties with higher poverty and disability could be due to lower levels of mobility, but a higher rate of comorbidities and health care access._x000a__x000a_Keywords: COVID-19; Economic Inequality; Health Status Disparities; Healthcare Disparities; Racial Disparity; Socioeconomic Factors; United States Population-Based Analysis.."/>
    <s v="https://pubmed.ncbi.nlm.nih.gov/32511647/"/>
    <x v="3"/>
    <x v="3"/>
    <x v="4"/>
    <x v="1"/>
    <x v="2"/>
  </r>
  <r>
    <s v="w/e 7th August"/>
    <s v="Analysis"/>
    <x v="1"/>
    <s v="Guha A et al."/>
    <s v="Community and Socioeconomic Factors Associated with COVID-19 in the United States: Zip code level cross sectional analysis"/>
    <n v="1"/>
    <n v="2020"/>
    <s v="medRxiv"/>
    <s v="Background: Multiple reports have pointed towards involvement of community and socioeconomic characteristics of people in the United States may be associated with COVID-19 cases and deaths._x000a__x000a_Methods: In this study, zip-code level data from 5 major metropolitan areas, was utilized to study the effect of multiple demographic &amp; socio-economic factors including race, age, income, chronic disease comorbidity, population density, number of people per household on number of positive cases and ensuing death. Adjusted linear regression analysis using 13 to 16 such variables was performed._x000a__x000a_Results: Overall, 442 zip codes reporting 93,170 positive COVID-19 cases and 138 zip codes reporting mortality ranging from 0 to 25 were included in this study. A multivariable linear regression model noted that 1% increase in the proportion of residents above the age of 65 years, proportion of African American residents, proportion of females, persons per household and population density of the zip code increased the proportion of positive cases by 0.77%, 0.23%, 1.64%, 1.83% and 0.46% respectively (P&lt;0.01) with only population density remaining significant in zip codes with greater than median number of cases. In zips with greater than median number of deaths, no community/socio-economic factor contributed significantly to death._x000a__x000a_Conclusion: This study gives early signals of gender, and racial inequalities while providing overwhelming evidence of how population density may contribute to an increase in the number of positive cases of COVID-19."/>
    <s v="https://pubmed.ncbi.nlm.nih.gov/32511646/"/>
    <x v="3"/>
    <x v="3"/>
    <x v="4"/>
    <x v="1"/>
    <x v="2"/>
  </r>
  <r>
    <s v="w/e 7th August"/>
    <s v="Analysis"/>
    <x v="1"/>
    <s v="Sy KTL et al."/>
    <s v="Socioeconomic disparities in subway use and COVID-19 outcomes in New York City"/>
    <n v="1"/>
    <n v="2020"/>
    <s v="medRxiv"/>
    <s v="Background: The United States CDC has reported that racial and ethnic disparities in the COVID-19 pandemic may in part be due to socioeconomic disadvantages that require individuals to continue to work outside their home and a lack of paid sick leave. However, data-driven analyses of the socioeconomic determinants of COVID-19 burden are still needed. Using data from New York City (NYC), we aimed to determine how socioeconomic factors impact human mobility and COVID-19 burden. Methods/Summary: New York City has a large amount of heterogeneity in socioeconomic status (SES) and demographics among neighborhoods. We used this heterogeneity to conduct a cross-sectional spatial analysis of the associations between human mobility (i.e., subway ridership), sociodemographic factors, and COVID-19 incidence as of April 26, 2020. We also conducted a secondary analysis of NYC boroughs (which are equivalent to counties in the city) to assess the relationship between the decline in subway use and the time it took for each borough to end the exponential growth period of COVID-19 cases._x000a__x000a_Findings: Areas with the lower median income, a greater percentage of individuals who identify as non-white and/or Hispanic/Latino, a greater percentage of essential workers, and a greater percentage of healthcare workers had more subway use during the pandemic. The positive associations between subway use and median income, and between subway use and percent non-white and/or Hispanic/Latino do not remain when adjusted for the percent of essential workers. This suggests essential work is what drives subway use in lower SES zip codes and communities of color. Increased subway use was associated with a higher rate of COVID-19 cases per 100,000 population when adjusted for testing effort (aRR=1.11; 95% CI: 1.03 - 1.19), but this association was weaker once we adjusted for median income (aRR=1.06; 95% CI: 1.00 - 1.12). All sociodemographic variables were significantly associated with the rate of positive cases per 100,000 population when adjusting for testing effort (except percent uninsured) and adjusting for both income and testing effort. The risk factor with the strongest association with COVID-19 was the percent of individuals in essential work (aRR = 1.59, 95% CI: 1.36 - 1.86). We found that subway use declined prior to any executive order, and there was an estimated 28-day lag between the onset of reduced subway use and the end of the exponential growth period of SARS-CoV-2 within New York City boroughs._x000a__x000a_Interpretation: Our results suggest that the ability to stay home during the pandemic has been constrained by SES and work circumstances. Poorer neighborhoods are not afforded the same reductions in mobility as their richer counterparts. Furthermore, lower SES neighborhoods have higher disease burdens, which may be due to inequities in ability to shelter-in-place, and/or due to the plethora of other existing health disparities that increase vulnerability to COVID-19. Furthermore, the extended lag time between the dramatic fall in subway ridership and the end of the exponential growth phase for COVID-19 cases is important for future policy, because it demonstrates that if there is a resurgence, and stay-at-home orders are re-issued, then cities can expect to wait a month before reported cases will plateau."/>
    <s v="https://pubmed.ncbi.nlm.nih.gov/32511568/"/>
    <x v="3"/>
    <x v="0"/>
    <x v="0"/>
    <x v="1"/>
    <x v="2"/>
  </r>
  <r>
    <s v="w/e 7th August"/>
    <s v="Analysis"/>
    <x v="1"/>
    <s v="Rose TC et al."/>
    <s v="Inequalities in COVID19 mortality related to ethnicity and socioeconomic deprivation"/>
    <n v="2"/>
    <n v="2020"/>
    <s v="medRxiv"/>
    <s v="Background: Initial reports suggest that ethnic minorities may be experiencing more severe coronavirus disease 2019 (COVID19) outcomes. We therefore assessed the association between ethnic composition, income deprivation and COVID19 mortality rates in England. Methods: We performed a cross-sectional ecological analysis across England's upper-tier local authorities. We assessed the association between the proportion of the population from Black, Asian and Minority Ethnic (BAME) backgrounds, income deprivation and COVID19 mortality rates using multivariable negative binomial regression, adjusting for population density, proportion of the population aged 50-79 and 80+ years, and the duration of the epidemic in each area. Findings: Local authorities with a greater proportion of residents from ethnic minority backgrounds had statistically significantly higher COVID19 mortality rates, as did local authorities with a greater proportion of residents experiencing deprivation relating to low income. After adjusting for income deprivation and other covariates, each percentage point increase in the proportion of the population from BAME backgrounds was associated with a 1% increase in the COVID19 mortality rate [IRR=1.01, 95%CI 1.01-1.02]. Each percentage point increase in the proportion of the population experiencing income deprivation was associated with a 2% increase in the COVID19 mortality rate [IRR=1.02, 95%CI 1.01-1.04]. Interpretation: This study provides evidence that both income deprivation and ethnicity are associated with greater COVID19 mortality. To reduce these inequalities, Government needs to target effective control and recovery measures at these disadvantaged communities, proportionate to their greater needs and vulnerabilities, during and following the pandemic. Funding: National Institute of Health Research; Medical Research Council"/>
    <s v="https://www.medrxiv.org/content/10.1101/2020.04.25.20079491v2"/>
    <x v="1"/>
    <x v="4"/>
    <x v="5"/>
    <x v="1"/>
    <x v="2"/>
  </r>
  <r>
    <s v="w/e 7th August"/>
    <s v="Analysis"/>
    <x v="1"/>
    <s v="Rose TC et al."/>
    <s v="Inequalities in COVID19 mortality related to ethnicity and socioeconomic deprivation"/>
    <n v="2"/>
    <n v="2020"/>
    <s v="medRxiv"/>
    <s v="Background: Initial reports suggest that ethnic minorities may be experiencing more severe coronavirus disease 2019 (COVID19) outcomes. We therefore assessed the association between ethnic composition, income deprivation and COVID19 mortality rates in England. Methods: We performed a cross-sectional ecological analysis across England's upper-tier local authorities. We assessed the association between the proportion of the population from Black, Asian and Minority Ethnic (BAME) backgrounds, income deprivation and COVID19 mortality rates using multivariable negative binomial regression, adjusting for population density, proportion of the population aged 50-79 and 80+ years, and the duration of the epidemic in each area. Findings: Local authorities with a greater proportion of residents from ethnic minority backgrounds had statistically significantly higher COVID19 mortality rates, as did local authorities with a greater proportion of residents experiencing deprivation relating to low income. After adjusting for income deprivation and other covariates, each percentage point increase in the proportion of the population from BAME backgrounds was associated with a 1% increase in the COVID19 mortality rate [IRR=1.01, 95%CI 1.01-1.02]. Each percentage point increase in the proportion of the population experiencing income deprivation was associated with a 2% increase in the COVID19 mortality rate [IRR=1.02, 95%CI 1.01-1.04]. Interpretation: This study provides evidence that both income deprivation and ethnicity are associated with greater COVID19 mortality. To reduce these inequalities, Government needs to target effective control and recovery measures at these disadvantaged communities, proportionate to their greater needs and vulnerabilities, during and following the pandemic. Funding: National Institute of Health Research; Medical Research Council"/>
    <s v="https://www.medrxiv.org/content/10.1101/2020.04.25.20079491v2"/>
    <x v="1"/>
    <x v="0"/>
    <x v="0"/>
    <x v="1"/>
    <x v="2"/>
  </r>
  <r>
    <s v="w/e 7th August"/>
    <s v="Analysis"/>
    <x v="1"/>
    <s v="White C and Nafilyan V"/>
    <s v="Coronavirus (COVID-19) related deaths by ethnic group, England and Wales: 2 March 2020 to 10 April 2020, Office of National Statistics, 7th May 2020"/>
    <n v="1"/>
    <n v="2020"/>
    <s v="Office for National Statistics"/>
    <s v="Comparison of deaths where the coronavirus (COVID-19) was mentioned on the death certificate by broad age group, sex and ethnic group, using linked census and mortality records on deaths registered up to 17 April 2020. Includes death counts, cause-specific mortality ratios and odds ratios to identify differential risks of COVID-19-related deaths."/>
    <s v="https://www.ons.gov.uk/peoplepopulationandcommunity/birthsdeathsandmarriages/deaths/articles/coronavirusrelateddeathsbyethnicgroupenglandandwales/2march2020to10april2020"/>
    <x v="1"/>
    <x v="4"/>
    <x v="5"/>
    <x v="1"/>
    <x v="2"/>
  </r>
  <r>
    <s v="w/e 7th August"/>
    <s v="Analysis"/>
    <x v="1"/>
    <s v="Williamson EJ et al. "/>
    <s v="OpenSAFELY: factors associated with COVID-19 death in 17 million patients"/>
    <n v="1"/>
    <n v="2020"/>
    <s v="Nature"/>
    <s v="COVID-19 has rapidly afected mortality worldwide1 . There is unprecedented urgency to understand who is most at risk of severe outcomes, requiring new approaches for timely analysis of large datasets. Working on behalf of NHS England, here we created OpenSAFELY: a secure health analytics platform covering 40% of all patients in England, holding patient data within the existing data centre of a major primary care electronic health records vendor. Primary care records of 17,278,392 adults were pseudonymously linked to 10,926 COVID-19-related deaths. COVID-19-related death was associated with: being male (hazard ratio (HR) 1.59, 95% confdence interval (CI) 1.53–1.65); older age and deprivation (both with a strong gradient); diabetes; severe asthma; and various other medical conditions. Compared with people with white ethnicity, Black and South Asian people were at higher risk even after adjustment for other factors (HR 1.48, 1.30–1.69 and 1.44, 1.32–1.58, respectively). We have quantifed a range of clinical risk factors for COVID-19-related death in the largest cohort study conducted by any country to date. OpenSAFELY is rapidly adding further patients’ records; we will update and extend results regularly."/>
    <s v="https://www.medrxiv.org/content/10.1101/2020.05.06.20092999v1"/>
    <x v="1"/>
    <x v="3"/>
    <x v="4"/>
    <x v="1"/>
    <x v="2"/>
  </r>
  <r>
    <s v="w/e 7th August"/>
    <s v="Analysis"/>
    <x v="1"/>
    <s v="Razaq A et al."/>
    <s v="BAME COVID-19 DEATHS – What do we know? Rapid data &amp; evidence review"/>
    <n v="1"/>
    <n v="2020"/>
    <s v="The Centre for Evidence-Based Medicine"/>
    <s v="Evidence indicates markedly higher mortality risk from COVID-19 among Black, Asian and Minority Ethnic (BAME) groups, but deaths are not consistent across BAME groups. Similarly, adverse outcomes are seen for BAME patients in intensive care units and amongst medical staff and Health and Care Workers. The exact reasons for this increased risk and vulnerability from COVID-19 in BAME populations are not known. There may be a number of contributing factors in the general population such as overrepresentation of BAME populations in lower socio-economic groups, multi-family and multi-generational households, co-morbidity exposure risks, and disproportionate employment in lower band key worker roles. For Health and Care workers, there are increased health and care setting exposure risks."/>
    <s v="https://www.cebm.net/covid-19/bame-covid-19-deaths-what-do-we-know-rapid-data-evidence-review/"/>
    <x v="1"/>
    <x v="4"/>
    <x v="5"/>
    <x v="1"/>
    <x v="2"/>
  </r>
  <r>
    <s v="w/e 7th August"/>
    <s v="Blog"/>
    <x v="0"/>
    <s v="Marshall L and Abbs I"/>
    <s v="Emerging evidence on health inequalities and COVID-19: June 2020"/>
    <n v="2"/>
    <n v="2020"/>
    <s v="Health Foundation"/>
    <s v="In early May, a Health Foundation long read asked whether the coronavirus (COVID-19) pandemic could be a watershed moment for health inequalities. Since then, we have been rounding up the emerging evidence about the unequal impact of the virus and the wider governmental and societal response._x000a__x000a_As the period of lockdown continued through June we learned more about these unequal impacts. Here, we give an overview of some of this emerging evidence. While the progressive lifting of lockdown measures began during June, much of the evidence presented reflects the period of full lockdown and the early stages of restrictions being eased."/>
    <s v="https://www.health.org.uk/news-and-comment/blogs/emerging-evidence-on-health-inequalities-and-covid-19-june-2020"/>
    <x v="0"/>
    <x v="3"/>
    <x v="4"/>
    <x v="1"/>
    <x v="2"/>
  </r>
  <r>
    <s v="w/e 7th August"/>
    <s v="Blog"/>
    <x v="0"/>
    <s v="Marshall L and Abbs I"/>
    <s v="Emerging evidence on health inequalities and COVID-19: June 2020"/>
    <n v="2"/>
    <n v="2020"/>
    <s v="Health Foundation"/>
    <s v="In early May, a Health Foundation long read asked whether the coronavirus (COVID-19) pandemic could be a watershed moment for health inequalities. Since then, we have been rounding up the emerging evidence about the unequal impact of the virus and the wider governmental and societal response._x000a__x000a_As the period of lockdown continued through June we learned more about these unequal impacts. Here, we give an overview of some of this emerging evidence. While the progressive lifting of lockdown measures began during June, much of the evidence presented reflects the period of full lockdown and the early stages of restrictions being eased."/>
    <s v="https://www.health.org.uk/news-and-comment/blogs/emerging-evidence-on-health-inequalities-and-covid-19-june-2020"/>
    <x v="0"/>
    <x v="3"/>
    <x v="4"/>
    <x v="2"/>
    <x v="3"/>
  </r>
  <r>
    <s v="w/e 7th August"/>
    <s v="Report"/>
    <x v="2"/>
    <s v="Wilson H and Waddell S"/>
    <s v="Covid-19 and early intervention: Understanding the impact, preparing for recovery"/>
    <n v="2"/>
    <n v="2020"/>
    <s v="Early Intervention Forum"/>
    <s v="This report highlights the impact of the Covid-19 pandemic and lockdown on local services for children and families, based on the experiences of service leaders and head teachers, and explores their responses to both the immediate challenges and the major challenges on the horizon, as the country moves towards recovery."/>
    <s v="https://www.eif.org.uk/report/covid-19-and-early-intervention-understanding-the-impact-preparing-for-recovery"/>
    <x v="0"/>
    <x v="1"/>
    <x v="7"/>
    <x v="0"/>
    <x v="3"/>
  </r>
  <r>
    <s v="w/e 7th August"/>
    <s v="Report"/>
    <x v="2"/>
    <s v="Wilson H and Waddell S"/>
    <s v="Covid-19 and early intervention: Understanding the impact, preparing for recovery"/>
    <n v="2"/>
    <n v="2020"/>
    <s v="Early Intervention Forum"/>
    <s v="This report highlights the impact of the Covid-19 pandemic and lockdown on local services for children and families, based on the experiences of service leaders and head teachers, and explores their responses to both the immediate challenges and the major challenges on the horizon, as the country moves towards recovery."/>
    <s v="https://www.eif.org.uk/report/covid-19-and-early-intervention-understanding-the-impact-preparing-for-recovery"/>
    <x v="0"/>
    <x v="1"/>
    <x v="7"/>
    <x v="2"/>
    <x v="3"/>
  </r>
  <r>
    <s v="w/e 7th August"/>
    <s v="Report"/>
    <x v="2"/>
    <s v="Blundell R et al."/>
    <s v="Covid-19: the impacts of the pandemic on inequality"/>
    <n v="1"/>
    <n v="2020"/>
    <s v="Institute for Fiscal Studies"/>
    <s v="Much of the debate about the impacts of the COVID-19 pandemic, our responses to it, and the longer-term legacy that it will leave has quickly become a discussion about various forms of inequality. The purpose of this report is to bring together what has emerged so far about the impacts of the crisis on inequalities across several key domains of life and, in doing so, to make a few overarching points."/>
    <s v="https://www.ifs.org.uk/publications/14879"/>
    <x v="0"/>
    <x v="3"/>
    <x v="4"/>
    <x v="2"/>
    <x v="3"/>
  </r>
  <r>
    <s v="w/e 7th August"/>
    <s v="qualitative study"/>
    <x v="1"/>
    <s v="Rothgang H et al."/>
    <s v="Care Homes and COVID-19: Results of an Online_x000a_Survey in Germany"/>
    <n v="1"/>
    <n v="2020"/>
    <s v="LTCcovid, International Long-Term_x000a_Care Policy Network, CPEC-LSE,"/>
    <s v="Key points_x000a_• About half of all COVID-19 deaths in Germany are of care home residents. This is similar to_x000a_findings from other Western countries. Like in those countries, care homes are the most_x000a_important hotspot for COVID-19 deaths. It is likely that the absolute number of deceased_x000a_care home residents in Germany is lower than in other countries because COVID-19-related_x000a_mortality is generally lower than in many other countries, not so much because there is_x000a_better protection in care homes than elsewhere._x000a_• 80 percent of all care homes do not have even one SARS-CoV-2 case among their residents._x000a_Of those that have cases, one third have eleven cases or more. Once the virus enters the_x000a_facility, it seems to be difficult to prevent further spreading._x000a_• At the beginning of the pandemic, care homes suffered from severe shortages of personal_x000a_protective equipment and surface disinfectants. Since then, the situation has improved_x000a_considerably but some shortages still persist._x000a_• In order to protect their residents, care homes restricted all physical contact to persons_x000a_outside the care home. Consequently, this restriction in itself has endangered the mental_x000a_health of residents. These measures should be replaced by provisions that allow contact_x000a_without significantly increasing the risk of infection._x000a_• When the survey was conducted, residents and employees were only tested if they showed_x000a_symptoms. As the results only return a few days later, most of the infections had happened_x000a_by then. In order to restrict the spreading of the virus, it is therefore important to introduce_x000a_regular serial testing of all care home employees, all visitors and those residents that move_x000a_in or return from hospital."/>
    <s v="https://ltccovid.org/2020/07/16/care-homes-and-covid-19-results-of-an-online-survey-in-germany/"/>
    <x v="6"/>
    <x v="6"/>
    <x v="18"/>
    <x v="1"/>
    <x v="2"/>
  </r>
  <r>
    <s v="w/e 7th August"/>
    <s v="Analysis"/>
    <x v="1"/>
    <s v="Burton JK et al."/>
    <s v="Evolution and impact of COVID-19 outbreaks in care homes: population analysis in 189 care homes in one geographic region"/>
    <n v="1"/>
    <n v="2020"/>
    <s v="medRxiv"/>
    <s v="Background: COVID-19 has had large impact on care-home residents internationally. This study systematically examines care-home outbreaks of COVID-19 in a large Scottish health board. Methods: Analysis of testing, cases and deaths using linked care-home, testing and mortality data for 189 care-homes with 5843 beds in a large Scottish Health Board up to 15/06/20. Findings: 70 (37.0%) of care-homes experienced a COVID-19 outbreak, 66 of which were in care-homes for older people where care-home size was strongly associated with outbreaks (OR per 20-bed increase 3.50, 95%CI 2.06 to 5.94). There were 852 confirmed cases and 419 COVID-related deaths, 401 (95.7%) of which occurred in care-homes with an outbreak, 16 (3.8%) in hospital, and two in the 119 care-homes without a known outbreak. For non-COVID related deaths, there were 73 excess deaths in care-homes with an outbreak, but no excess deaths in care-homes without an outbreak, and 24 fewer deaths than expected of care-home residents in hospital. A quarter of COVID-19 related cases and deaths occurred in five (2.6%) care-homes, and half in 13 (6.9%) care-homes. Interpretation: The large impact on excess deaths appears to be primarily a direct effect of COVID-19, with cases and deaths are concentrated in a minority of care homes. A key implication is that there is a large pool of susceptible residents if community COVID-19 incidence increases again. Shielding residents from potential sources of infection and rapid action into minimise outbreak size where infection is introduced will be critical in any wave 2. Funding: Not externally funded."/>
    <s v="https://www.medrxiv.org/content/10.1101/2020.07.09.20149583v1"/>
    <x v="1"/>
    <x v="6"/>
    <x v="18"/>
    <x v="1"/>
    <x v="2"/>
  </r>
  <r>
    <s v="w/e 7th August"/>
    <s v="Commentary"/>
    <x v="0"/>
    <s v="Bentley GR"/>
    <s v="Don't blame the BAME : Ethnic and structural inequalities in susceptibilities to COVID ‐19"/>
    <n v="1"/>
    <n v="2020"/>
    <s v="American Journal of Human Biology"/>
    <s v="Not available"/>
    <s v="https://onlinelibrary.wiley.com/doi/full/10.1002/ajhb.23478"/>
    <x v="0"/>
    <x v="4"/>
    <x v="5"/>
    <x v="1"/>
    <x v="2"/>
  </r>
  <r>
    <s v="w/e 7th August"/>
    <s v="Rapid Review"/>
    <x v="3"/>
    <s v="Sanders R"/>
    <s v="Covid 19, low incomes and_x000a_poverty"/>
    <n v="3"/>
    <n v="2020"/>
    <s v="Iriss"/>
    <s v="This summary provides an overview of recent evidence relating to:_x000a__x000a_Covid 19, low incomes and poverty._x000a__x000a_About the evidence presented below_x000a_We searched for academic research and grey literature using a wide range of search terms including: Covid-19, poverty, low incomes, deprivation, unemployment, health inequalities, housing, school closures, food poverty, fuel poverty, benefits system._x000a__x000a_As Covid-19 is a new phenomenon the quality of evidence in the available literature is relatively low, but does contain valuable observations for professionals working in social care."/>
    <s v="https://www.iriss.org.uk/sites/default/files/2020-07/iriss_esss_outline_covid_19_low_incomes_and_poverty_1.pdf"/>
    <x v="0"/>
    <x v="3"/>
    <x v="4"/>
    <x v="1"/>
    <x v="2"/>
  </r>
  <r>
    <s v="w/e 7th August"/>
    <s v="Rapid Review"/>
    <x v="3"/>
    <s v="Sanders R"/>
    <s v="Covid 19, low incomes and_x000a_poverty"/>
    <n v="3"/>
    <n v="2020"/>
    <s v="Iriss"/>
    <s v="This summary provides an overview of recent evidence relating to:_x000a__x000a_Covid 19, low incomes and poverty._x000a__x000a_About the evidence presented below_x000a_We searched for academic research and grey literature using a wide range of search terms including: Covid-19, poverty, low incomes, deprivation, unemployment, health inequalities, housing, school closures, food poverty, fuel poverty, benefits system._x000a__x000a_As Covid-19 is a new phenomenon the quality of evidence in the available literature is relatively low, but does contain valuable observations for professionals working in social care."/>
    <s v="https://www.iriss.org.uk/sites/default/files/2020-07/iriss_esss_outline_covid_19_low_incomes_and_poverty_1.pdf"/>
    <x v="0"/>
    <x v="3"/>
    <x v="4"/>
    <x v="0"/>
    <x v="3"/>
  </r>
  <r>
    <s v="w/e 7th August"/>
    <s v="Rapid Review"/>
    <x v="3"/>
    <s v="Sanders R"/>
    <s v="Covid 19, low incomes and_x000a_poverty"/>
    <n v="3"/>
    <n v="2020"/>
    <s v="Iriss"/>
    <s v="This summary provides an overview of recent evidence relating to:_x000a__x000a_Covid 19, low incomes and poverty._x000a__x000a_About the evidence presented below_x000a_We searched for academic research and grey literature using a wide range of search terms including: Covid-19, poverty, low incomes, deprivation, unemployment, health inequalities, housing, school closures, food poverty, fuel poverty, benefits system._x000a__x000a_As Covid-19 is a new phenomenon the quality of evidence in the available literature is relatively low, but does contain valuable observations for professionals working in social care."/>
    <s v="https://www.iriss.org.uk/sites/default/files/2020-07/iriss_esss_outline_covid_19_low_incomes_and_poverty_1.pdf"/>
    <x v="0"/>
    <x v="3"/>
    <x v="4"/>
    <x v="2"/>
    <x v="3"/>
  </r>
  <r>
    <s v="w/e 7th August"/>
    <s v="Report"/>
    <x v="2"/>
    <s v="Mental Health Foundation"/>
    <s v="Coronavirus: The divergence of mental health experiences_x000a_during the pandemic "/>
    <n v="1"/>
    <n v="2020"/>
    <s v="Mental Health Foundation"/>
    <s v="The Coronavirus: Mental Health in the Pandemic study provides unique insights into the mental health effects of the pandemic since mid-March, with five waves of data collected so far across the UK specifically focussed on mental health and wellbeing. We want to use good quality evidence to influence the actions that we need to take as a country to prevent a mental health crisis in the years to come. _x000a__x000a_While we have all been affected by the COVID-19 crisis, the evidence from the Foundation’s Coronavirus: Mental Health in the Pandemic (‘our’) study shows a divergence in people’s experience depending on their social and/or economic context in society. As has been said: we are all in the same storm, but we are not all in the same boat. "/>
    <s v="https://www.mentalhealth.org.uk/sites/default/files/Coronavirus%20-%20The%20divergence%20of%20mental%20health%20experiences%20%5BUpdated%5D%20%281%29.pdf"/>
    <x v="0"/>
    <x v="3"/>
    <x v="4"/>
    <x v="0"/>
    <x v="1"/>
  </r>
  <r>
    <s v="w/e 7th August"/>
    <s v="qualitative study"/>
    <x v="1"/>
    <s v="Barnardo’s"/>
    <s v="Mental Health and Covid-19:_x000a_In Our Own Words"/>
    <n v="1"/>
    <n v="2020"/>
    <s v="Barnardo’s"/>
    <s v="A report on how Covid-19 has affected the mental health of the young people we support._x000a_The Government must listen to the voices of children and young people, recognise the disproportionate impact of the Covid-19 pandemic on the most vulnerable, and ensure that mental health and wellbeing approaches prioritise prevention and early intervention._x000a__x000a_Barnardo’s worked with a group of 10 young people to produce a new report Mental Health and Covid-19: In Our Own Words. It brings together insights gathered by young people - who surveyed nearly 150 children and young people - and those gathered by Barnardo’s through our national survey of over 100 children and young people we support, as well as 4,000 children and young people through a YouGov survey from our Big Conversation. "/>
    <s v="https://www.barnardos.org.uk/sites/default/files/uploads/mental-health-covid19-in-our-own-words-report.pdf"/>
    <x v="0"/>
    <x v="1"/>
    <x v="7"/>
    <x v="0"/>
    <x v="1"/>
  </r>
  <r>
    <s v="w/e 7th August"/>
    <s v="Impact brief"/>
    <x v="0"/>
    <s v="Pascal C et al."/>
    <s v="COVID-19 and Social Mobility_x000a_Impact Brief #4: Early Years"/>
    <n v="1"/>
    <n v="2020"/>
    <s v="The Sutton Trust"/>
    <s v="The COVID-19 pandemic has posed enormous challenges to the early years sector, which caters for about 2.1 million children under the age of 5 years. The economic and public health consequences of the crisis are threatening to deepen existing patterns of vulnerability and under-achievement for young children and families, especially those living in poverty and disadvantage. We know that the early years are a crucial stage for social mobility, with the poorest children already 11 months behind their better-off peers before they start school and that attending high-quality early years provision provides a vital opportunity to narrow this gap before children start school._x000a__x000a_This report, the fourth in our series of COVID-19 Impact Briefs, authored by Chris Pascal and Tony Bertram of the Centre for Research in Early Childhood, along with Carl Cullinane and Erica Holt-White of the Sutton Trust, looks at how the pandemic is impacting the early years sector, particularly children, parents and providers in disadvantaged communities._x000a__x000a_Our companion report, Getting the Balance Right, considers recent government policy on early childhood education and care in England."/>
    <s v="https://www.suttontrust.com/wp-content/uploads/2020/06/Early-Years-Impact-Brief.pdf"/>
    <x v="0"/>
    <x v="1"/>
    <x v="7"/>
    <x v="2"/>
    <x v="6"/>
  </r>
  <r>
    <s v="w/e 7th August"/>
    <s v="qualitative study"/>
    <x v="1"/>
    <s v="YoungMinds"/>
    <s v="Coronavirus: Impact on young people with mental health needs"/>
    <n v="1"/>
    <n v="2020"/>
    <s v="YoungMinds"/>
    <s v="Our second survey with young people investigating the mental health impact of the Covid-19 coronavirus pandemic shows that many are under increasing pressure and struggling to get the right support._x000a__x000a_Children and young people across the UK have had their lives turned upside down by the pandemic. Almost every young person has had to adjust to dramatic changes in their education or employment, routine and home life. Some have experienced bereavement or other  Traumatic experiences during the lockdown period, while groups who were already marginalised or disadvantaged are now likely to become more so._x000a__x000a_We carried out a survey with 2,036 young people with a history of mental health needs between Friday 6th June and Monday 5th July, a period in which the Government announced measures to ease restrictions, including the target for schools to reopen to all students in the Autumn term."/>
    <s v="https://youngminds.org.uk/media/3904/coronavirus-report-summer-2020-final.pdf"/>
    <x v="0"/>
    <x v="1"/>
    <x v="7"/>
    <x v="0"/>
    <x v="1"/>
  </r>
  <r>
    <s v="w/e 7th August"/>
    <s v="Report"/>
    <x v="2"/>
    <s v="Doctors of the World"/>
    <s v="An Unsafe Distance: the impact of the COVID-19 pandemic on Excluded People in England"/>
    <n v="3"/>
    <n v="2020"/>
    <s v="Doctors of the World"/>
    <s v="Excluded groups such as sex workers and asylum seekers are being left behind in the UK’s COVID-19 response as control measures amplify existing health inequalities and put life-saving advice and care further out of reach._x000a_The closure of services and some GP registrations, a lack of access to technology, distrust and fear of authorities, unsuitable or insecure accommodation, and reduced income are among the many challenges facing people in vulnerable circumstances in England. _x000a__x000a_Doctors of the World UK has carried out a Rapid Needs Assessment (RNA) to better understand the experiences of excluded groups at the height of the COVID-19 pandemic, read our report outlining the study’s key themes and recommendations for removing barriers to information and healthcare ."/>
    <s v="https://www.doctorsoftheworld.org.uk/news/covid19-rapid-needs-assessment/"/>
    <x v="0"/>
    <x v="6"/>
    <x v="4"/>
    <x v="1"/>
    <x v="2"/>
  </r>
  <r>
    <s v="w/e 7th August"/>
    <s v="Report"/>
    <x v="2"/>
    <s v="Doctors of the World"/>
    <s v="An Unsafe Distance: the impact of the COVID-19 pandemic on Excluded People in England"/>
    <n v="3"/>
    <n v="2020"/>
    <s v="Doctors of the World"/>
    <s v="Excluded groups such as sex workers and asylum seekers are being left behind in the UK’s COVID-19 response as control measures amplify existing health inequalities and put life-saving advice and care further out of reach._x000a_The closure of services and some GP registrations, a lack of access to technology, distrust and fear of authorities, unsuitable or insecure accommodation, and reduced income are among the many challenges facing people in vulnerable circumstances in England. _x000a__x000a_Doctors of the World UK has carried out a Rapid Needs Assessment (RNA) to better understand the experiences of excluded groups at the height of the COVID-19 pandemic, read our report outlining the study’s key themes and recommendations for removing barriers to information and healthcare ."/>
    <s v="https://www.doctorsoftheworld.org.uk/news/covid19-rapid-needs-assessment/"/>
    <x v="0"/>
    <x v="6"/>
    <x v="4"/>
    <x v="0"/>
    <x v="3"/>
  </r>
  <r>
    <s v="w/e 7th August"/>
    <s v="Report"/>
    <x v="2"/>
    <s v="Doctors of the World"/>
    <s v="An Unsafe Distance: the impact of the COVID-19 pandemic on Excluded People in England"/>
    <n v="3"/>
    <n v="2020"/>
    <s v="Doctors of the World"/>
    <s v="Excluded groups such as sex workers and asylum seekers are being left behind in the UK’s COVID-19 response as control measures amplify existing health inequalities and put life-saving advice and care further out of reach._x000a_The closure of services and some GP registrations, a lack of access to technology, distrust and fear of authorities, unsuitable or insecure accommodation, and reduced income are among the many challenges facing people in vulnerable circumstances in England. _x000a__x000a_Doctors of the World UK has carried out a Rapid Needs Assessment (RNA) to better understand the experiences of excluded groups at the height of the COVID-19 pandemic, read our report outlining the study’s key themes and recommendations for removing barriers to information and healthcare ."/>
    <s v="https://www.doctorsoftheworld.org.uk/news/covid19-rapid-needs-assessment/"/>
    <x v="0"/>
    <x v="6"/>
    <x v="4"/>
    <x v="2"/>
    <x v="3"/>
  </r>
  <r>
    <s v="w/e 7th August"/>
    <s v="Analysis"/>
    <x v="1"/>
    <s v="Public Health England"/>
    <s v="Pilot point prevalence survey of COVID-19 among domiciliary care staff in England"/>
    <n v="1"/>
    <n v="2020"/>
    <s v="Public Health England"/>
    <s v="Despite recent studies in health care workers and care home staff, to date there have been no studies of the prevalence of COVID-19 infection or risks of transmission in domiciliary care staff. This pilot study provides the first estimate of the prevalence of COVID-19 infections among domiciliary care workers in England. It will inform testing strategies for domiciliary care staff and measures to reduce the risk of transmission of COVID-19._x000a_A prospective descriptive survey of a sample of workers from domiciliary care providers was carried out in June 2020. The study used a sampling frame of all care providers in England registered with CQC. The study took a 2-stage sampling approach, first to recruit providers and then to recruit staff. Providers were recruited by a combination of purposive, convenience and opportunistic methods. Providers were recruited from London, South East, Midlands, North West, and North East and Yorkshire. Staff were recruited by employers opportunistically..."/>
    <s v="https://assets.publishing.service.gov.uk/government/uploads/system/uploads/attachment_data/file/898054/COVID-19_PPS_of_domicillary_care_060720.pdf"/>
    <x v="1"/>
    <x v="5"/>
    <x v="27"/>
    <x v="1"/>
    <x v="2"/>
  </r>
  <r>
    <s v="w/e 7th August"/>
    <s v="qualitative study"/>
    <x v="1"/>
    <s v="Rethink Mental Illness"/>
    <s v="The impact of COVID-19 lockdown measures on the physical health of people living with severe mental illness"/>
    <n v="1"/>
    <n v="2020"/>
    <s v="Rethink Mental Illness"/>
    <s v="This second briefing in the COVID-19 Briefings series looks at the impact of the pandemic on the physical health of_x000a_people living with severe mental illness (SMI), based on the findings of the same survey of 1,434 people with preexisting mental health problems. Over half of respondents have been exercising less and eating less healthily during_x000a_lockdown. We are concerned that the implications of lockdown restrictions are likely to disproportionately affect_x000a_people with severe mental illness, who already die on average 15 to 20 years earlier than the general population, by_x000a_worsening their physical health. It is alsoparticularly concerning that emerging data shows obesity to be a leading risk_x000a_factor for more severe cases of COVID-19 when many people living with severe mental illness can experience weight_x000a_gain as a result of taking some anti-psychotic medications and other lifestyle factors."/>
    <s v="https://www.rethink.org/media/3813/physical-health-during-covid-19-outbreak.pdf"/>
    <x v="1"/>
    <x v="7"/>
    <x v="15"/>
    <x v="0"/>
    <x v="1"/>
  </r>
  <r>
    <s v="w/e 7th August"/>
    <s v="Chart series"/>
    <x v="1"/>
    <s v="Palmer B"/>
    <s v="Covid-19 kills people in the most deprived areas at double the rate of those in the most affluent"/>
    <n v="1"/>
    <n v="2020"/>
    <s v="Nuffield Trust"/>
    <s v="This week, Billy Palmer looks at how deaths from Covid-19 seem to affect the most deprived areas of England disproportionately – and sadly this is not a unique phenomenon."/>
    <s v="https://www.nuffieldtrust.org.uk/resource/chart-of-the-week-covid-19-kills-the-most-deprived-at-double-the-rate-of-affluent-people-like-other-conditions"/>
    <x v="1"/>
    <x v="0"/>
    <x v="0"/>
    <x v="1"/>
    <x v="2"/>
  </r>
  <r>
    <s v="w/e 10th July 2020"/>
    <s v="Spotlight"/>
    <x v="0"/>
    <s v="Kirby T"/>
    <s v="Efforts escalate to protect homeless people from COVID-19 in UK"/>
    <n v="1"/>
    <n v="2020"/>
    <s v="The Lancet"/>
    <s v="Not available"/>
    <s v="https://www.thelancet.com/journals/lanres/article/PIIS2213-2600(20)30160-0/fulltext"/>
    <x v="0"/>
    <x v="6"/>
    <x v="19"/>
    <x v="1"/>
    <x v="13"/>
  </r>
  <r>
    <s v="w/e 10th July 2020"/>
    <s v="Brief Report"/>
    <x v="4"/>
    <s v="Kim G et al."/>
    <s v="A Health System Response to COVID-19 in Long-Term Care and Post-Acute Care: A Three-Phase Approach. "/>
    <n v="1"/>
    <n v="2020"/>
    <s v="A Health System Response to COVID-19 in Long-Term Care and Post-Acute Care: A Three-Phase Approach. "/>
    <s v="Background: The Seattle, WA, area was ground zero for coronavirus disease 2019 (COVID-19). Its initial emergence in a skilled nursing facility (SNF) not only highlighted the vulnerability of its patients and residents, but also the limited clinical support that led to national headlines. Furthermore, the coronavirus pandemic heightened the need for improved collaboration among healthcare organizations and local and state public health._x000a__x000a_Methods: The University of Washington Medicine's (UWM's) Post-Acute Care (PAC) Network developed and implemented a three-phase approach within its pre-existing network of SNFs to help slow the spread of the disease, support local area SNFs from becoming overwhelmed when inundated with COVID-19 cases or persons under investigation, and help decrease the burden on area hospitals, clinics, and emergency medical services._x000a__x000a_Results: Support of local area SNFs consisted of the following phases that were implemented at various times as COVID-19 impacted each facility at different times. Initial Phase: This phase was designed to (1) optimize communication, (2) review infection control practices, and (3) create a centralized process to track and test the target population. Delayed Phase: The goals of the Delayed Phase were to slow the spread of the disease once it is present in the SNF by providing consistent education and reinforcing infection prevention and control practices to all staff. Surge Phase: This phase aimed to prepare facilities in response to an outbreak by deploying a &quot;Drop Team&quot; within 24 hours to the facility to expeditiously test patients and exposed employees, triage symptomatic patients, and coordinate care and supplies with local public health authorities._x000a__x000a_Conclusions: The COVID-19 Three-Phase Response Plan provides a standardized model of care that may be implemented by other health systems and SNFs to help prepare and respond to COVID-19. J Am Geriatr Soc 68:1155-1161, 2020."/>
    <s v="https://pubmed.ncbi.nlm.nih.gov/32343363/"/>
    <x v="3"/>
    <x v="6"/>
    <x v="18"/>
    <x v="1"/>
    <x v="13"/>
  </r>
  <r>
    <s v="w/e 10th July 2020"/>
    <s v="Quick Response Report"/>
    <x v="3"/>
    <s v="Navarro P"/>
    <s v="Strategies to Reduce the Impact of a Second Wave of COVID-19 in Long-Term Care Facilities"/>
    <n v="1"/>
    <n v="2020"/>
    <s v="Newfoundland and Labrador Centre for Applied Health Research"/>
    <s v="Original Request_x000a_What strategies have been proposed that could help reduce the impact of a possible second_x000a_wave of COVID-19 on long-term care facilities in Newfoundland and Labrador?_x000a_Summary of Findings_x000a_ Long-term care facilities need integrated infection prevention and control programs to both_x000a_identify and effectively respond to COVID-19 outbreaks._x000a_ Lessons learned from the first wave of COVID-19 must be implemented in operational practices_x000a_and policies, including: better supports for residents, managing and supporting healthcare_x000a_workers, and managing both visitation and facilities._x000a_ Only a few of the articles included in this review speak directly to reducing the impact of a_x000a_second wave of COVID-19 on long-term care facilities; they include: Estabrooks et al. (2020),_x000a_Duncan (2020), and Vogel (2020). These articles are highlighted below, under Expert Opinion."/>
    <s v="https://www.nlcahr.mun.ca/CHRSP/COVID192ndwaveLTC.pdf"/>
    <x v="0"/>
    <x v="6"/>
    <x v="18"/>
    <x v="1"/>
    <x v="13"/>
  </r>
  <r>
    <s v="w/e 10th July 2020"/>
    <s v="Rapid Review"/>
    <x v="3"/>
    <s v="The National Collaborating Centre for Methods and Tools"/>
    <s v="Rapid Review: What is the effectiveness of cohorting virus-positive residents to shared rooms in care facilities?"/>
    <n v="1"/>
    <n v="2020"/>
    <s v="McMaster University"/>
    <s v="Background_x000a_Effective infection prevention and control measures are critical to prevent and mitigate the_x000a_transmission of COVID-19 in long-term care (LTC) facilities. Cohorting of infected residents to_x000a_shared rooms is a practice that has been used in the context of other infections, and its_x000a_effectiveness for managing COVID-19 is of interest._x000a_This rapid review was produced to support the Public Health Agency of Canada’s response to_x000a_the coronavirus disease 2019 (COVID-19) pandemic. This review seeks to identify, appraise,_x000a_and summarize emerging research evidence to support evidence-informed decision making._x000a_This rapid review includes evidence available up to June 8, 2020._x000a_In this rapid review, we provide the most recent research evidence to answer the question:_x000a_What is the effectiveness of cohorting virus-positive residents to shared rooms in care_x000a_facilities?_x000a_Key Points_x000a_• No research evidence was identified related to the effectiveness of cohorting COVID-19_x000a_virus-positive residents to shared rooms in long-term care facilities._x000a_• Guidance documents are consistent in recommending isolation of positive cases in_x000a_single rooms, and cohorting when single rooms are not available, based on past_x000a_practice, recommendations related to control of other infections, and expert opinion._x000a_Overview of Evidence and Knowledge Gaps_x000a_• Research on the effectiveness of cohorting COVID-19 virus-positive residents to shared_x000a_rooms is needed._x000a_• The quality of the available evidence sources is low."/>
    <s v="https://www.nccmt.ca/uploads/media/media/0001/02/d95f846845fea8022e1d9704ef1a9db909c4f8fd.pdf"/>
    <x v="0"/>
    <x v="6"/>
    <x v="18"/>
    <x v="1"/>
    <x v="13"/>
  </r>
  <r>
    <s v="w/e 10th July 2020"/>
    <s v="Case study"/>
    <x v="4"/>
    <s v="Baggett TP et al."/>
    <s v="Addressing COVID-19 Among People Experiencing Homelessness: Description, Adaptation, and Early Findings of a Multiagency Response in Boston.  "/>
    <n v="1"/>
    <n v="2020"/>
    <s v="Public Health Reports"/>
    <s v="People experiencing homelessness are at high risk for coronavirus disease 2019 (COVID-19). In March 2020, Boston Health Care for the Homeless Program, in partnership with city and state public health agencies, municipal leaders, and homeless service providers, developed and implemented a citywide COVID-19 care model for this vulnerable population. Components included symptom screening at shelter front doors, expedited testing at pop-up sites, isolation and management venues for symptomatic people under investigation and for people with confirmed disease, quarantine venues for asymptomatic exposed people, and contact investigation and tracing. Real-time disease surveillance efforts in a large shelter outbreak of COVID-19 during the third week of operations illustrated the need for several adaptations to the care model to better respond to the local epidemiology of illness among people experiencing homelessness. Symptom screening was de-emphasized given the high number of asymptomatic or minimally symptomatic infections discovered during mass testing; contact tracing and quarantining were phased out under the assumption of universal exposure among the sheltered population; and isolation and management venues were rapidly expanded to accommodate a surge in people with newly diagnosed COVID-19. During the first 6 weeks of operation, 429 of 1297 (33.1%) tested people were positive for COVID-19; of these, 395 people were experiencing homelessness at the time of testing, representing about 10% of the homeless adult population in Boston. Universal testing, as resources permit, is a focal point of ongoing efforts to mitigate the effect of COVID-19 on this vulnerable group of people."/>
    <s v="https://pubmed.ncbi.nlm.nih.gov/32516035/"/>
    <x v="3"/>
    <x v="6"/>
    <x v="19"/>
    <x v="1"/>
    <x v="13"/>
  </r>
  <r>
    <s v="w/e 10th July 2020"/>
    <s v="Guidance"/>
    <x v="5"/>
    <s v="O’Shea T et al."/>
    <s v="Guidance on infection prevention and control of COVID-19 in migrant and refugee reception and detention centres in the EU/EEA and the UK"/>
    <n v="1"/>
    <n v="2020"/>
    <s v="European Centre for Disease Prevention and Control 15th June 2020"/>
    <s v="The main objective of this guidance is to provide scientific advice on public health principles and considerations for infection and prevention control of COVID-19 in migrant and refugee reception and detention centres in the European Union and European Economic Area (EU/EEA) and the United Kingdom (UK)._x000a__x000a_The target audience for this guidance includes national, regional and international policymakers, public health and healthcare planners, staff working in migrant/refugee reception and detention centres, health researchers, health professionals, and civil society organisations working with migrant populations."/>
    <s v="https://www.ecdc.europa.eu/en/publications-data/covid-19-guidance-prevention-control-migrant-refugee-centres"/>
    <x v="11"/>
    <x v="6"/>
    <x v="21"/>
    <x v="1"/>
    <x v="13"/>
  </r>
  <r>
    <s v="w/e 10th July 2020"/>
    <s v="Brief Report"/>
    <x v="4"/>
    <s v="Mills WR et al."/>
    <s v="Supporting individuals with intellectual and developmental disability during the first 100 days of the COVID‐19 outbreak in the USA"/>
    <n v="1"/>
    <n v="2020"/>
    <s v="Journal of Intellectual Disability Research (3/6/20"/>
    <s v="Background_x000a_It is unknown how the novel Coronavirus SARS‐CoV‐2, the cause of the current acute respiratory illness COVID‐19 pandemic that has infected millions of people, affects people with intellectual and developmental disability (IDD). The aim of this study is to describe how individuals with IDD have been affected in the first 100 days of the COVID‐19 pandemic._x000a__x000a_Methods_x000a_Shortly after the first COVID‐19 case was reported in the USA, our organisation, which provides continuous support for over 11 000 individuals with IDD, assembled an outbreak committee composed of senior leaders from across the health care organisation. The committee led the development and deployment of a comprehensive COVID‐19 prevention and suppression strategy, utilising current evidence‐based practice, while surveilling the global and local situation daily. We implemented enhanced infection control procedures across 2400 homes, which were communicated to our employees using multi‐faceted channels including an electronic resource library, mobile and web applications, paper postings in locations, live webinars and direct mail. Using custom‐built software applications enabling us to track patient, client and employee cases and exposures, we leveraged current public health recommendations to identify cases and to suppress transmission, which included the use of personal protective equipment. A COVID‐19 case was defined as a positive nucleic acid test for SARS‐CoV‐2 RNA._x000a__x000a_Results_x000a_In the 100‐day period between 20 January 2020 and 30 April 2020, we provided continuous support for 11 540 individuals with IDD. Sixty‐four per cent of the individuals were in residential, community settings, and 36% were in intermediate care facilities. The average age of the cohort was 46 ± 12 years, and 60% were male. One hundred twenty‐two individuals with IDD were placed in quarantine for exhibiting symptoms and signs of acute infection such as fever or cough. Sixty‐six individuals tested positive for SARS‐CoV‐2, and their average age was 50. The positive individuals were located in 30 different homes (1.3% of total) across 14 states. Fifteen homes have had single cases, and 15 have had more than one case. Fifteen COVID‐19‐positive individuals were hospitalised. As of 30 April, seven of the individuals hospitalised have been discharged back to home and are recovering. Five remain hospitalised, with three improving and two remaining in intensive care and on mechanical ventilation. There have been three deaths. We found that among COVID‐19‐positive individuals with IDD, a higher number of chronic medical conditions and male sex were characteristics associated with a greater likelihood of hospitalisation._x000a__x000a_Conclusions_x000a_In the first 100 days of the COVID‐19 outbreak in the USA, we observed that people with IDD living in congregate care settings can benefit from a coordinated approach to infection control, case identification and cohorting, as evidenced by the low relative case rate reported. Male individuals with higher numbers of chronic medical conditions were more likely to be hospitalised, while most younger, less chronically ill individuals recovered spontaneously at home."/>
    <s v="https://onlinelibrary.wiley.com/doi/full/10.1111/jir.12740"/>
    <x v="3"/>
    <x v="6"/>
    <x v="18"/>
    <x v="1"/>
    <x v="13"/>
  </r>
  <r>
    <s v="w/e 10th July 2020"/>
    <s v="Rapid_x000a_Response Report"/>
    <x v="3"/>
    <s v="Hastings S"/>
    <s v="Rapid Review: What are the optimal strategies for controlling outbreaks of COVID-19?"/>
    <n v="1"/>
    <n v="2020"/>
    <s v="Alberta Health Services, COVID-19 Scientific Advisory Group"/>
    <s v="Key Research Question:_x000a_Besides home self-isolation, and use of centralized voluntary isolation centers, are there any_x000a_other evidence based strategies (eg: wearing masks within the home; additional cleaning;_x000a_testing, other) that have been used to successfully control focal COVID-19 outbreaks in other_x000a_settings?_x000a_Key Messages from the Evidence Summary_x000a_ Guidelines recommend increased disinfection with routine disinfecting products (as approved for the site_x000a_(i.e., health care site vs not health care site). There is some early in-vitro data that suggest currently_x000a_recommended disinfectants are effective against SARS-CoV-2. One review study also suggested other_x000a_enhancements to the built environment, namely, increased ventilation and increased use of UV light._x000a_ For outbreaks occurring in association with places of work, WHO, CDC, and federal and provincial_x000a_guidelines recommend symptom screening for staff/employees and enhanced physical distancing_x000a_measures (i.e., staggered lunch-time shifts or changes to production lines) for COVID-19 outbreak_x000a_control._x000a_ PPE is also routinely recommended for outbreaks, though the PPE recommended depends on the_x000a_location of the outbreak. For instance, while HCW at a LTC may require gloves, gowns, eye protection_x000a_and a medical mask, some N95 may also be required if aerosol generating procedures are performed_x000a_there (i.e., tracheostomy care). By contrast, at a food business with an outbreak, the provision of medical_x000a_masks would be sufficient._x000a_ Accumulating case reports suggest that testing of all persons, including asymptomatic individuals, at the_x000a_site of outbreaks has been used to control outbreaks at long-term care facilities, acute care hospitals, and_x000a_homeless shelters. Prompt universal testing may allow identification of pre-symptomatic and_x000a_asymptomatic cases who could have propagated transmission chains if they had not been identified and_x000a_placed on isolation, versus symptom-dependent testing strategies."/>
    <s v="https://www.albertahealthservices.ca/assets/info/ppih/if-ppih-covid-19-sag-outbreak-management-strategies-rapid-review.pdf"/>
    <x v="0"/>
    <x v="6"/>
    <x v="18"/>
    <x v="1"/>
    <x v="13"/>
  </r>
  <r>
    <s v="w/e 10th July 2020"/>
    <s v="Rapid Review"/>
    <x v="3"/>
    <s v="Comas-Herrera A et al."/>
    <s v="International examples of measures to prevent and manage COVID-19 outbreaks in residential care and nursing home settings"/>
    <n v="1"/>
    <n v="2020"/>
    <s v="Report in LTCcovid.org, International Long-Term Care Policy Network, CPEC-LSE, 11 May 2020."/>
    <s v="Key findings_x000a_• While both the characteristics of the population in care homes and the difficulties of_x000a_physical distancing in communal living mean that care home residents are at high risk of_x000a_dying from COVID-19, these deaths are not inevitable._x000a_• Countries with low-levels of infection in the population typically also have low shares of_x000a_infections in care homes._x000a_• The response to COVID-19 in care homes needs to be coordinated across all relevant_x000a_government departments and levels, and with the acute health sector response._x000a_• Timely data on the impact of COVID-19 in care homes is essential to ensure that_x000a_opportunities for preventing large numbers of deaths are not missed._x000a_• Evidence of asymptomatic transmission and atypical presentation of COVID-19 in_x000a_geriatric populations should be reflected in guidance documents and testing policies._x000a_• While there are infections local to care homes, regular testing of residents and staff will_x000a_be essential, ideally followed by contact tracing and effective isolation._x000a_• Most countries have restricted visitors but this policy alone has not protected care_x000a_homes from infection. Countries are increasingly considering how to make visits safer,_x000a_recognizing their impact on wellbeing._x000a_• Staff pay and living conditions may be an important barrier to effective infection_x000a_controls, particularly if staff do not have access to sick pay or need to work in multiple_x000a_facilities (or live in crowded accommodation)._x000a_• Access to healthcare and palliative care (in terms of personnel, medicines and_x000a_equipment) needs to be guaranteed, particularly for homes without nursing or medical_x000a_staff._x000a_• Not all care homes are suitable as isolation facilities. Technical support and alternative_x000a_accommodation may be required in some cases._x000a_• Measures to address the psychological impact of the pandemic on both staff and_x000a_residents need to be put in place, particularly as many staff and residents will have_x000a_experienced trauma and grief. For some residents, particularly those with dementia, the_x000a_disruption in their normal lives by the measures may have significant negative impacts"/>
    <s v="https://ltccovid.org/wp-content/uploads/2020/05/International-measures-to-prevent-and-manage-COVID19-infections-in-care-homes-11-May-2.pdf"/>
    <x v="0"/>
    <x v="6"/>
    <x v="18"/>
    <x v="1"/>
    <x v="13"/>
  </r>
  <r>
    <s v="w/e 10th July 2020"/>
    <s v="Rapid Review"/>
    <x v="3"/>
    <s v="Rios P et al."/>
    <s v="Guidelines for preventing respiratory illness in older adults aged 60 years and above living in long-term care. A rapid review of clinical practice guidelines."/>
    <n v="1"/>
    <n v="2020"/>
    <s v="Toronto:  St Michael's Unity Health Toronto, 2020"/>
    <s v="Background: The overall objective of this rapid review was to identify infection protection and control recommendations from published clinical practice guidelines (CPGs) for adults aged 60 years and older in long-term care settings _x000a_Methods: Comprehensive searches in MEDLINE, EMBASE, the Cochrane Library, and relevant CPG publishers/repositories were carried out in early March 2020. Title/abstract and full-text screening, data abstraction, and quality appraisal (AGREE-II) were carried out by single reviewers._x000a_Results: A total of 17 relevant CPGs were identified, published in the USA (n=8), Canada (n=6), Australia (n=2), and the United Kingdom (n=1). All of the CPGs dealt with infection control in long-term care facilities (LTCF) and addressed various types of viral respiratory infections (e.g., influenza, COVID-19, severe acute respiratory syndrome). Ten or more CPGs recommended the following infection control measures in LTCF: hand hygiene (n=13), wearing personal protective equipment (n=13), social distancing or isolation (n=13), disinfecting surfaces (n=12), droplet precautions (n=12), surveillance and evaluation (n=11), and using diagnostic testing to confirm illness (n=10). While only two or more CPGs recommended these infection_x000a_control measures: policies and procedures for visitors, staff and/or residents (n=9), respiratory hygiene/cough etiquette (n=9), providing supplies (n=9), staff and/or residents education (n=8), increasing communication (n=6), consulting or notifying health professionals (n=6), appropriate ventilation practices (n=2), and cohorting equipment (n=2). Ten CPGs also addressed management of viral respiratory infections in LTCF and recommended antiviral chemoprophylaxis (n=10) and one CPG recommended early mobilization of residents._x000a_Conclusion: The recommendations from current guidelines overall seem to support environmental measures for infection prevention and antiviral chemoprophylaxis for infection_x000a_management as the most appropriate first-line response to viral respiratory illness in long-term care."/>
    <s v="https://jbi.global/sites/default/files/2020-04/Guidelines%20for%20preventing%20respiratory%20illness%20in%20older%20adults%20aged%2060%20years%20and%20above%20living%20in%20long-term%20care.pdf"/>
    <x v="0"/>
    <x v="6"/>
    <x v="18"/>
    <x v="1"/>
    <x v="13"/>
  </r>
  <r>
    <s v="w/e 10th July 2020"/>
    <s v="Rapid Review"/>
    <x v="3"/>
    <s v="Rios P et al."/>
    <s v="Preventing respiratory illness in older adults aged 60 years and above living in long-term care"/>
    <n v="1"/>
    <n v="2020"/>
    <s v="Toronto:  St Michael's Unity Health Toronto, 2021"/>
    <s v="Background: The overall objective of this rapid overview of reviews (overview hereafter) was to identify evidence from systematic reviews (SRs) for infection control and prevention practices for adults aged 60 years and older in long-term care settings._x000a_Methods: Comprehensive searches in MEDLINE, EMBASE, the Cochrane Library, biorxiv.org/medrxiv.org, clinicaltrials.gov and the Global Infectious Disease Epidemiology Network (GIDEON) were carried out in early March 2020. Title/abstract and full-text screening, data abstraction, and quality appraisal (AMSTAR 2) were carried out by single reviewers._x000a_Results: A total of 6 SRs published between 1999 and 2018 were identified and included in the overview. The SRs included between 1 and 37 primary studies representing between 140 to 908 patients. All of the primary studies included in the SRs were carried out in long-term care facilities (LTCF) and examined pharmacological, non-pharmacological, or combined_x000a_interventions. One high quality SR found mixed results for the effectiveness of hand hygiene to prevent infection (2 studies statistically significant positive results, 1 study non-statistically significant results). One moderate quality SR with meta-analysis found a moderate nonstatistically significant effect for personal protective equipment (PPE) in preventing infection and found no statistically significant results for the effectiveness of social isolation. One moderate quality SR reported statically significant evidence for the effectiveness of amantadine and amantadine + PPE to prevent infection with respiratory illness in LTCF._x000a_Conclusion: The current evidence suggests that with antiviral chemoprophylaxis with adamantine is effective in managing respiratory illness in residents of long-term care facilities. The rest of the strategies can be used in long-term care facilities, yet have limited evidence supporting their use from systematic reviews."/>
    <s v="https://jbi.global/sites/default/files/2020-04/Preventing%20respiratory%20illness%20in%20older%20adults%20aged%2060%20years%20and%20above%20living%20in%20long-term%20care.pdf"/>
    <x v="0"/>
    <x v="6"/>
    <x v="18"/>
    <x v="1"/>
    <x v="13"/>
  </r>
  <r>
    <s v="w/e 10th July 2020"/>
    <s v="Rapid Review"/>
    <x v="3"/>
    <s v="Koshkouei M et al."/>
    <s v="How can pandemic spreads be contained in care homes? Taking into account: 1. Human resources 2. Nursing activities/medications 3. The role of external visitors.  "/>
    <n v="1"/>
    <n v="2020"/>
    <s v="Oxford: Oxford COVID-19 Evidence Service Team, Centre for Evidence-Based Medicine, 2020."/>
    <s v="How can pandemic spreads be contained in care homes? Taking into account:_x000a_1. Human resources_x000a_2. Nursing activities/medications_x000a_3. The role of external visitors_x000a__x000a_VERDICT_x000a_Effectiveness of infection control measures is dependent upon a number of factors and a combination of strategies with the most significant being:_x000a_– Hand hygiene – Access to hand hygiene facilities at the workspace, in addition to use of four or more of the WHO multi-modal strategy generally improve adherence to hand hygiene measures_x000a_– Environmental decontamination – Daily cleaning of most touched surfaces and weekly deep clean_x000a_– Staff rotation – Allocating staff to one facility consistently may reduce spread across several locations_x000a_– Visitors – Restricting visitation to only emergency/critical cases_x000a_– Testing – Creates rapid response in placing added measures to contain and prevent further spread"/>
    <s v="https://www.cebm.net/covid-19/how-can-pandemic-spreads-be-contained-in-care-homes/"/>
    <x v="0"/>
    <x v="6"/>
    <x v="18"/>
    <x v="1"/>
    <x v="13"/>
  </r>
  <r>
    <s v="w/e 10th July 2020"/>
    <s v="Rapid Review"/>
    <x v="3"/>
    <s v="Comas-Herrera A"/>
    <s v="The problem of asymptomatic COVID 19 infections among care home staff and residents: emerging evidence and implications"/>
    <n v="1"/>
    <n v="2020"/>
    <s v="International Long-Term Care Policy Network"/>
    <s v="In the guidance documents on how to contain the spread of COVID-19 infections in care homes in most countries (including the UK), the advice is to isolate both residents and staff who have symptoms of COVID-19, described as having a fever and or a cough._x000a_However, there is increasing evidence of pre-symptomatic transmission that raises important questions about how effective guidance based on these symptoms is. This note summarises recent evidence on the extent of asymptomatic positive cases of COVID-19 and starts a discussion on the implications of this evidence for reducing the spread of infections in care homes."/>
    <s v="https://ltccovid.org/wp-content/uploads/2020/04/note-on-asymptomatic-transmission-in-care-homes.pdf"/>
    <x v="0"/>
    <x v="6"/>
    <x v="18"/>
    <x v="1"/>
    <x v="13"/>
  </r>
  <r>
    <s v="w/e 10th July 2020"/>
    <s v="Report"/>
    <x v="2"/>
    <s v="Armstrong P et al."/>
    <s v="Re imagining Long term Residential Care in the COVID 19 Crisis"/>
    <n v="1"/>
    <n v="2020"/>
    <s v="Ottawa , Canadian Centre for Policy Alternatives."/>
    <s v="The COVID-19 crisis offers an opportunity to create a new, better normal at Canadian long-term residential care facilities._x000a__x000a_The report’s short-term recommendations include: making all staff permanent and limiting their work to one nursing home; raising staff wages and benefits, especially sick leave; rapidly providing testing for all those living, working or visiting in homes; ensuring access to protective equipment immediately; and severely limiting transfers from hospitals._x000a__x000a_In the long term, evidence suggests policymakers should more effectively integrate long-term residential care into the the public health care system, through federal legislation similar to the Canada Health Act, in order to develop a universal public long-term care plan that is accessible and adequately funded; stop privatization and promote non-profit ownership; ensure protective equipment is stockpiled for the future; build surge capacity into labour force planning and the physical structure of facilities; and establish and enforce minimum staffing levels and regulations."/>
    <s v="https://www.policyalternatives.ca/sites/default/files/uploads/publications/National%20Office/2020/04/Reimagining%20residential%20care%20COVID%20crisis.pdf"/>
    <x v="0"/>
    <x v="6"/>
    <x v="18"/>
    <x v="1"/>
    <x v="13"/>
  </r>
  <r>
    <s v="w/e 10th July 2020"/>
    <s v="Pilot study"/>
    <x v="4"/>
    <s v="Bodkin C et al."/>
    <s v="Pandemic Planning in Homeless Shelters: A pilot study of a COVID-19 testing and support program to mitigate the risk of COVID-19 outbreaks in congregate settings"/>
    <n v="1"/>
    <n v="2020"/>
    <s v="Clinical Infectious Diseases"/>
    <s v="We tested 104 residents and 141 staff for COVID-19 who failed daily symptom screening in homeless shelters in Hamilton, Canada. We detected one resident (1%), seven staff (5%) and one case of secondary spread. Shelter restructuring to allow physical distancing, testing and isolation can decrease outbreaks in shelters."/>
    <s v="https://academic.oup.com/cid/article/doi/10.1093/cid/ciaa743/5854739"/>
    <x v="0"/>
    <x v="6"/>
    <x v="19"/>
    <x v="1"/>
    <x v="13"/>
  </r>
  <r>
    <s v="w/e 7th August"/>
    <s v="Long read"/>
    <x v="0"/>
    <s v="Bibby J and Cara L"/>
    <s v="Learning from lockdown. How can we build a healthier future post-COVID-19?"/>
    <n v="1"/>
    <n v="2020"/>
    <s v="Health Foundation"/>
    <s v="Key points:_x000a_• During the period of lockdown unprecedented steps have been taken across the UK – not just to protect people from coronavirus (COVID-19) but from the consequences of the economic impact. These interventions have touched on all aspects of our lives and illuminated many long-standing inequalities. It raises the question: If such support is important now, then why not in the future?_x000a_• Here we consider the areas where the actions taken during lockdown should be retained beyond the pandemic to build a recovery that supports everyone’s health and wellbeing. We describe the lessons that can be drawn in the areas of: mutual aid and voluntary action; prevention-led strategies; housing security; employment and rebuilding for inclusion._x000a_• Stark differences in COVID-19 outcomes have placed the role of racial discrimination in influencing health outcomes at the centre of debate and will require action to be taken by all sectors of society._x000a_• The rapid shift to online services and information – while essential to maintaining business as usual for many sectors during lockdown – has highlighted the need to ensure greater digital inclusion._x000a_• During the pandemic, protecting people’s health has been the single focus for governments across the UK. As restarting the economy becomes a priority, policies will need to support an inclusive recovery if everyone is to have the same opportunity of a healthy future and ensure long-term prosperity and wellbeing. The ‘levelling up’ of health outcomes needs to be the ultimate measure of success for the government’s levelling up agenda._x000a_"/>
    <s v="https://www.health.org.uk/publications/long-reads/learning-from-lockdown#lf-section-86916-anchor"/>
    <x v="0"/>
    <x v="3"/>
    <x v="4"/>
    <x v="0"/>
    <x v="14"/>
  </r>
  <r>
    <s v="w/e 10th July 2020"/>
    <s v="Blog"/>
    <x v="0"/>
    <s v="Gordon A and Goodman C"/>
    <s v="Tackling the Covid-19 outbreak in care homes: messages from a geriatrician and a health service researcher about how the NHS can help"/>
    <n v="1"/>
    <n v="2020"/>
    <s v="The King's Fund"/>
    <s v="When Covid-19 (coronavirus) first loomed large, we were approached by care home colleagues to help facilitate an online community of practice to support them through the pandemic. This quickly grew to include more than 500 participants who regularly log on for discussion, education and support, demonstrating the strong appetite for peer support and advice across the sector. "/>
    <s v="https://www.kingsfund.org.uk/blog/2020/04/tackling-covid-19-outbreak-care-homes"/>
    <x v="0"/>
    <x v="6"/>
    <x v="18"/>
    <x v="1"/>
    <x v="13"/>
  </r>
  <r>
    <s v="w/e 10th July 2020"/>
    <s v="Rapid Review"/>
    <x v="3"/>
    <s v="Defeyter MA et al. "/>
    <s v="Covid-19: Back to School, Rebuilding a Better Future for All Children"/>
    <n v="1"/>
    <n v="2020"/>
    <s v="University of Wolverhampton"/>
    <s v="This paper provides a summary of the key academic papers for the following areas: learning loss and academic attainment; EdTech interventions and home schooling; physical activity, food insecurity and obesity; and mental health and wellbeing. For each area, the findings from peer-reviewed academic papers are summarised and discussed in terms of relevance to the current Covid-19 pandemic. The latter half of the paper provides, for each area, a range of research informed short-, mid- and long-term school based strategies, policies and interventions to advise the UK government for pupils returning to school. The early adoption of these proposals will support teachers, parents and children and provide positive messaging to pupils and hence, increase public confidence. Finally, the authors appeal to the concept of human capital, and discuss how schools provide an excellent platform to narrow mid-to-long term health and educational inequalities. The suggestions in this paper converge with action at the international level; with many key agencies (UNESCO, UNICEF, World Bank and World Food Programme) making the case for the key role of school food in supporting the back to school movement."/>
    <s v="https://wlv.openrepository.com/handle/2436/623310"/>
    <x v="0"/>
    <x v="1"/>
    <x v="7"/>
    <x v="2"/>
    <x v="6"/>
  </r>
  <r>
    <s v="w/e 7th August"/>
    <s v="qualitative study"/>
    <x v="1"/>
    <s v="Haque Z et al. "/>
    <s v="Over-exposed and under-protected: the devastating impact of Covid-19 on black and minority ethnic communities in Great Britain"/>
    <n v="3"/>
    <n v="2020"/>
    <s v="Runnymede Trust and ICM"/>
    <s v="Covid-19 has had a devastating impact on Black and ethnic minority communities - they are over-represented in Covid-19 severe illnesses and deaths because of long-standing racial and socio-economic inequalities, and as lockdown has eased the economic fallout is further exposing vulnerable BME groups to the deadly virus._x000a_ _x000a_The survey, Over Exposed and Under-Protected - The Devastating Impact of COVID-19 on Black and Minority Ethnic Communities in Great Britain (conducted by the Runnymede Trust and ICM in June 2020), illuminates why BME groups are at greater risk from Covid-19: they are more likely to be working outside their home, more likely to be using public transport, more likely to be working in key worker roles, less likely to be protected with PPE and more likely to live in multigenerational, overcrowded housing, so much less able to self-isolate and shield.  "/>
    <s v="https://www.runnymedetrust.org/uploads/Runnymede%20Covid19%20Survey%20report%20v2.pdf?utm_source=The%20King%27s%20Fund%20newsletters%20%28main%20account%29&amp;utm_medium=email&amp;utm_campaign=11728486_NEWSL_HMP%202020-08-07&amp;dm_i=21A8,6ZDRA,FLWTL7,S4OWK,1"/>
    <x v="1"/>
    <x v="4"/>
    <x v="5"/>
    <x v="1"/>
    <x v="2"/>
  </r>
  <r>
    <s v="w/e 7th August"/>
    <s v="qualitative study"/>
    <x v="1"/>
    <s v="Haque Z et al. "/>
    <s v="Over-exposed and under-protected: the devastating impact of Covid-19 on black and minority ethnic communities in Great Britain"/>
    <n v="3"/>
    <n v="2020"/>
    <s v="Runnymede Trust and ICM"/>
    <s v="Covid-19 has had a devastating impact on Black and ethnic minority communities - they are over-represented in Covid-19 severe illnesses and deaths because of long-standing racial and socio-economic inequalities, and as lockdown has eased the economic fallout is further exposing vulnerable BME groups to the deadly virus._x000a_ _x000a_The survey, Over Exposed and Under-Protected - The Devastating Impact of COVID-19 on Black and Minority Ethnic Communities in Great Britain (conducted by the Runnymede Trust and ICM in June 2020), illuminates why BME groups are at greater risk from Covid-19: they are more likely to be working outside their home, more likely to be using public transport, more likely to be working in key worker roles, less likely to be protected with PPE and more likely to live in multigenerational, overcrowded housing, so much less able to self-isolate and shield.  "/>
    <s v="https://www.runnymedetrust.org/uploads/Runnymede%20Covid19%20Survey%20report%20v2.pdf?utm_source=The%20King%27s%20Fund%20newsletters%20%28main%20account%29&amp;utm_medium=email&amp;utm_campaign=11728486_NEWSL_HMP%202020-08-07&amp;dm_i=21A8,6ZDRA,FLWTL7,S4OWK,1"/>
    <x v="1"/>
    <x v="4"/>
    <x v="5"/>
    <x v="0"/>
    <x v="3"/>
  </r>
  <r>
    <s v="w/e 7th August"/>
    <s v="qualitative study"/>
    <x v="1"/>
    <s v="Haque Z et al. "/>
    <s v="Over-exposed and under-protected: the devastating impact of Covid-19 on black and minority ethnic communities in Great Britain"/>
    <n v="3"/>
    <n v="2020"/>
    <s v="Runnymede Trust and ICM"/>
    <s v="Covid-19 has had a devastating impact on Black and ethnic minority communities - they are over-represented in Covid-19 severe illnesses and deaths because of long-standing racial and socio-economic inequalities, and as lockdown has eased the economic fallout is further exposing vulnerable BME groups to the deadly virus._x000a_ _x000a_The survey, Over Exposed and Under-Protected - The Devastating Impact of COVID-19 on Black and Minority Ethnic Communities in Great Britain (conducted by the Runnymede Trust and ICM in June 2020), illuminates why BME groups are at greater risk from Covid-19: they are more likely to be working outside their home, more likely to be using public transport, more likely to be working in key worker roles, less likely to be protected with PPE and more likely to live in multigenerational, overcrowded housing, so much less able to self-isolate and shield.  "/>
    <s v="https://www.runnymedetrust.org/uploads/Runnymede%20Covid19%20Survey%20report%20v2.pdf?utm_source=The%20King%27s%20Fund%20newsletters%20%28main%20account%29&amp;utm_medium=email&amp;utm_campaign=11728486_NEWSL_HMP%202020-08-07&amp;dm_i=21A8,6ZDRA,FLWTL7,S4OWK,1"/>
    <x v="1"/>
    <x v="4"/>
    <x v="5"/>
    <x v="2"/>
    <x v="3"/>
  </r>
  <r>
    <s v="w/e 7th August"/>
    <s v="Blog"/>
    <x v="0"/>
    <s v="Kwong E and Marshall L"/>
    <s v="Emerging evidence of COVID-19’s unequal mental health impacts on health and social care staff"/>
    <n v="2"/>
    <n v="2020"/>
    <s v="Health Foundation"/>
    <s v="As we start to take stock of the unprecedented impact of the coronavirus (COVID-19) pandemic and make initial steps towards the recovery of our health and care services, evidence is emerging about the mental health impacts on health and social care staff in the UK: an estimated 3 million strong workforce._x000a__x000a_We previously rounded up emerging evidence of the unequal impact of the pandemic on mental health among different groups. Here, we explore the mental health impacts on health and social care staff in the UK and what has been driving these."/>
    <s v="https://www.health.org.uk/news-and-comment/blogs/emerging-evidence-of-covid-19s-unequal-mental-health-impacts-on-health-and?utm_campaign=11716119_COVID-19%20and%20health%20inequalities%20%206%20August%202020%20%20WARM&amp;utm_medium=email&amp;utm_source=The%20Health%20Foundation&amp;dm_i=4Y2,6Z47R,EL86CJ,S30ZP,1"/>
    <x v="0"/>
    <x v="5"/>
    <x v="23"/>
    <x v="0"/>
    <x v="1"/>
  </r>
  <r>
    <s v="w/e 7th August"/>
    <s v="Blog"/>
    <x v="0"/>
    <s v="Kwong E and Marshall L"/>
    <s v="Emerging evidence of COVID-19’s unequal mental health impacts on health and social care staff"/>
    <n v="2"/>
    <n v="2020"/>
    <s v="Health Foundation"/>
    <s v="As we start to take stock of the unprecedented impact of the coronavirus (COVID-19) pandemic and make initial steps towards the recovery of our health and care services, evidence is emerging about the mental health impacts on health and social care staff in the UK: an estimated 3 million strong workforce._x000a__x000a_We previously rounded up emerging evidence of the unequal impact of the pandemic on mental health among different groups. Here, we explore the mental health impacts on health and social care staff in the UK and what has been driving these."/>
    <s v="https://www.health.org.uk/news-and-comment/blogs/emerging-evidence-of-covid-19s-unequal-mental-health-impacts-on-health-and?utm_campaign=11716119_COVID-19%20and%20health%20inequalities%20%206%20August%202020%20%20WARM&amp;utm_medium=email&amp;utm_source=The%20Health%20Foundation&amp;dm_i=4Y2,6Z47R,EL86CJ,S30ZP,1"/>
    <x v="0"/>
    <x v="5"/>
    <x v="27"/>
    <x v="0"/>
    <x v="1"/>
  </r>
  <r>
    <s v="w/e 7th August"/>
    <s v="Blog"/>
    <x v="0"/>
    <s v="Leavey C et al."/>
    <s v="Emerging evidence on health inequalities and COVID-19: July 2020"/>
    <n v="3"/>
    <n v="2020"/>
    <s v="Health Foundation"/>
    <s v="In early May, a Health Foundation long read asked whether coronavirus (COVID-19) could be a watershed moment for health inequalities. Since then, we have been rounding up emerging evidence about the unequal impacts of the virus and the wider governmental and societal response._x000a__x000a_Lockdown measures continued to ease across the UK during July, with some localised tightening in response to local increases in infections, but the pandemic continues to have an unequal impact on society. Much of the evidence emerging over the past month still reflects the period of full lockdown, but some evidence is starting to capture the early stages of restrictions being lifted. Here, we give an overview of some of the evidence emerging from July."/>
    <s v="https://www.health.org.uk/news-and-comment/blogs/emerging-evidence-on-health-inequalities-and-covid-19-july-2020"/>
    <x v="0"/>
    <x v="0"/>
    <x v="0"/>
    <x v="2"/>
    <x v="4"/>
  </r>
  <r>
    <s v="w/e 7th August"/>
    <s v="Blog"/>
    <x v="0"/>
    <s v="Leavey C et al."/>
    <s v="Emerging evidence on health inequalities and COVID-19: July 2020"/>
    <n v="3"/>
    <n v="2020"/>
    <s v="Health Foundation"/>
    <s v="In early May, a Health Foundation long read asked whether coronavirus (COVID-19) could be a watershed moment for health inequalities. Since then, we have been rounding up emerging evidence about the unequal impacts of the virus and the wider governmental and societal response._x000a__x000a_Lockdown measures continued to ease across the UK during July, with some localised tightening in response to local increases in infections, but the pandemic continues to have an unequal impact on society. Much of the evidence emerging over the past month still reflects the period of full lockdown, but some evidence is starting to capture the early stages of restrictions being lifted. Here, we give an overview of some of the evidence emerging from July."/>
    <s v="https://www.health.org.uk/news-and-comment/blogs/emerging-evidence-on-health-inequalities-and-covid-19-july-2020"/>
    <x v="0"/>
    <x v="3"/>
    <x v="4"/>
    <x v="2"/>
    <x v="7"/>
  </r>
  <r>
    <s v="w/e 7th August"/>
    <s v="Blog"/>
    <x v="0"/>
    <s v="Leavey C et al."/>
    <s v="Emerging evidence on health inequalities and COVID-19: July 2020"/>
    <n v="3"/>
    <n v="2020"/>
    <s v="Health Foundation"/>
    <s v="In early May, a Health Foundation long read asked whether coronavirus (COVID-19) could be a watershed moment for health inequalities. Since then, we have been rounding up emerging evidence about the unequal impacts of the virus and the wider governmental and societal response._x000a__x000a_Lockdown measures continued to ease across the UK during July, with some localised tightening in response to local increases in infections, but the pandemic continues to have an unequal impact on society. Much of the evidence emerging over the past month still reflects the period of full lockdown, but some evidence is starting to capture the early stages of restrictions being lifted. Here, we give an overview of some of the evidence emerging from July."/>
    <s v="https://www.health.org.uk/news-and-comment/blogs/emerging-evidence-on-health-inequalities-and-covid-19-july-2020"/>
    <x v="0"/>
    <x v="3"/>
    <x v="4"/>
    <x v="0"/>
    <x v="1"/>
  </r>
  <r>
    <s v="w/e 7th August"/>
    <s v="Analysis"/>
    <x v="1"/>
    <s v="Bourquin P et al."/>
    <s v="The effects of coronavirus on household finances and financial distress "/>
    <n v="1"/>
    <n v="2020"/>
    <s v="Institute for Fiscal Studies"/>
    <s v="The effect of the COVID-19 crisis on the economy has been huge. National income fell by_x000d__x000a_20% in April, to a level last seen in the early 2000s. But the impact of this vast aggregate_x000d__x000a_shock on the finances of different households will vary widely._x000d__x000a_In this report, we use a novel source of real-time data on households’ finances from_x000d__x000a_Money Dashboard, a budgeting app, to explore the impacts of the crisis so far on_x000d__x000a_earnings, incomes and financial distress, and how they are evolving. We complement this_x000d__x000a_with household survey data to explain and verify the key trends._x000d_"/>
    <s v="https://www.ifs.org.uk/uploads/BN298-FULL-The-effects-of-coronavirus-on-household-finances-and-financial-distress.pdf"/>
    <x v="0"/>
    <x v="0"/>
    <x v="0"/>
    <x v="2"/>
    <x v="4"/>
  </r>
  <r>
    <s v="w/e 7th August"/>
    <s v="Editorial"/>
    <x v="0"/>
    <s v="Middleton J et al."/>
    <s v="Meat plants—a new front line in the covid-19 pandemic"/>
    <n v="1"/>
    <n v="2020"/>
    <s v="BMJ"/>
    <s v="Not available"/>
    <s v="https://www.bmj.com/content/370/bmj.m2716"/>
    <x v="0"/>
    <x v="5"/>
    <x v="29"/>
    <x v="1"/>
    <x v="2"/>
  </r>
  <r>
    <s v="w/e 7th August"/>
    <s v="qualitative study"/>
    <x v="1"/>
    <s v="Mind"/>
    <s v="The mental health emergency: How has the coronavirus pandemic impacted our mental health?"/>
    <n v="1"/>
    <n v="2020"/>
    <s v="Mind"/>
    <s v="A survey of more than 16,000 people during lockdown by the charity Mind has revealed the scale of the impact of the pandemic on people with mental health problems. Two out of three (65 per cent) adults over 25 and three-quarters (75 per cent) of young people aged 13-24 with an existing mental health problem reported worse mental health."/>
    <s v="https://www.mind.org.uk/media-a/5929/the-mental-health-emergency_a4_final.pdf?"/>
    <x v="1"/>
    <x v="3"/>
    <x v="4"/>
    <x v="0"/>
    <x v="1"/>
  </r>
  <r>
    <s v="w/e 7th August"/>
    <s v="Long read"/>
    <x v="0"/>
    <s v="Fisher R and Asaria M"/>
    <s v="How might COVID-19 affect the number of GPs available to see patients in England?"/>
    <n v="1"/>
    <n v="2020"/>
    <s v="Health Foundation"/>
    <s v="Key points_x000a_NHS England has suggested that NHS staff at potentially higher risk from coronavirus (COVID-19) are risk assessed and have their activities adjusted accordingly, including ceasing face-to-face patient contact.  _x000a_In England, many GP practices have shifted to a ‘telephone first’ approach to providing patient care. But some people need face-to-face consultations for specific health problems, and all patients should have access to face-to-face consultations if clinically necessary to provide good care._x000a_We apply risk scoring to calculate the number of GPs practising in England who are likely to be at high or very high risk of death from COVID-19. We estimate that of the 45,858 GPs in our sample, 7.9% are at high or very high risk. This is likely to be a conservative estimate._x000a_GPs at very high risk of death from COVID-19 are more likely to be working in areas of high socioeconomic deprivation._x000a_Almost one in ten GP practices (9.4% or 639 out of 6,771) are run by a single GP. These practices serve 2,497,159 patients and are particularly vulnerable to COVID-19 related disruption should the single-handed GP fall ill or die of COVID-19._x000a_Almost one in three of these single-handed GP practices (32.7%, or 209 out of 639) are run by a GP we estimate to be at high or very high risk from COVID-19. If these GPs were to not see patients face-to-face, 710,043 patients would be left without face-to-face GP appointments. Single-handed GP practices in areas of high socioeconomic deprivation are more likely to be run by a GP at higher risk of COVID-19. _x000a_There is a timely opportunity to provide additional support to keep GPs and patients safe. CCGs must ensure that they are aware of gaps in face-to-face provision of core general practice services, and must work with practices and primary care networks to find solutions. This may require additional funding to ‘buy in’ locum support, or to compensate GPs for providing additional cover."/>
    <s v="https://www.health.org.uk/publications/long-reads/how-might-covid-19-affect-the-number-of-gps-available-to-see-patients-in-england?utm_campaign=11732193_GP%20supply%20paper%20%20August%202020%20%20Stakeholders%20and%20WILMINGTON&amp;utm_medium=email&amp;utm_source=The%20Health%20Foundation&amp;dm_i=4Y2,6ZGM9,EL86CJ,S4Q2S,1"/>
    <x v="0"/>
    <x v="5"/>
    <x v="23"/>
    <x v="1"/>
    <x v="2"/>
  </r>
  <r>
    <s v="w/e 7th August"/>
    <s v="Short report"/>
    <x v="1"/>
    <s v="Whitfield M et al."/>
    <s v="The impact of COVID-19 restrictions on needle and syringe programme provision and coverage in England"/>
    <n v="1"/>
    <n v="2020"/>
    <s v="Int J Drug Policy"/>
    <s v="Background: The restrictions introduced in response to COVID-19 present many challenges, particularly for vulnerable and marginalised populations. These include maintaining access to Needle and Syringe Programmes (NSPs) to reduce the harms associated with injecting drugs. NSPs effectiveness is coverage dependent, but lockdowns and social distancing limit NSP access and availability. The impact on NSP provision in England is explored using enhanced monitoring data._x000a__x000a_Method: Data collected through an established comprehensive regional monitoring system from five four-week periods, centred on the implementation of restrictions in the UK in mid-March 2020, are examined. Weekly averages are compared to allow for public holidays and weekly variation in activity._x000a__x000a_Results: The restrictions resulted in the number of NSP clients decreasing by 36%, visits by 36%, and needles distributed by 29%. NSP coverage for those injecting psychoactive drugs halved, declining from 14 needles per-week during the 4-weeks to 15th March 2020 to 7 needles per-week by mid-April, and coverage has remained at this level since then._x000a__x000a_Conclusions: Though it is currently unclear if there has been a decline in injecting, the decline in NSP coverage is so marked that it almost certainly reflects decreased utilisation among those in need, indicating increased equipment reuse and risk."/>
    <s v="https://pubmed.ncbi.nlm.nih.gov/32736959/"/>
    <x v="0"/>
    <x v="6"/>
    <x v="16"/>
    <x v="1"/>
    <x v="2"/>
  </r>
  <r>
    <s v="w/e 7th August"/>
    <s v="Rapid Review"/>
    <x v="3"/>
    <s v="Alcendor DJ"/>
    <s v="Racial Disparities-Associated COVID-19 Mortality_x000a_among Minority Populations in the US"/>
    <n v="1"/>
    <n v="2020"/>
    <s v="J. Clin. Med."/>
    <s v="Severe acute respiratory syndrome coronavirus 2 (SARS-CoV-2), a betacoronavirus that causes the novel coronavirus disease 2019 (COVID-19), is highly transmissible and pathogenic for humans and may cause life-threatening disease and mortality, especially in individuals with underlying comorbidities. First identified in an outbreak in Wuhan, China, COVID-19 is affecting more than 185 countries and territories around the world, with more than 15,754,651 confirmed cases and more than 640,029 deaths. Since December 2019, SARS-CoV-2 transmission has become a global threat, which includes confirmed cases in all 50 states within the United States (US). As of 25 July 2020, the Johns Hopkins Whiting School of Engineering Center for Systems Science and Engineering reports more than 4,112,651 cases and 145,546 deaths. To date, health disparities are associated with COVID-19 mortality among underserved populations. Here, the author explores potential underlying reasons for reported disproportionate, increased risks of mortality among African Americans and Hispanics/Latinos with COVID-19 compared with non-Hispanic Whites. The author examines the underlying clinical implications that may predispose minority populations and the adverse clinical outcomes that may contribute to increased risk of mortality. Government and community-based strategies to safeguard minority populations at risk for increased morbidity and mortality are essential. Underserved populations living in poverty with limited access to social services across the US are more likely to have underlying medical conditions and are among the most vulnerable. Societal and cultural barriers for ethnic minorities to achieve health equity are systemic issues that may be addressed only through shifts in governmental policies, producing long-overdue, substantive changes to end health care inequities."/>
    <s v="https://www.mdpi.com/2077-0383/9/8/2442"/>
    <x v="0"/>
    <x v="4"/>
    <x v="5"/>
    <x v="1"/>
    <x v="2"/>
  </r>
  <r>
    <s v="w/e 7th August"/>
    <s v="Analysis"/>
    <x v="1"/>
    <s v="Soltan M et al."/>
    <s v="To what extent are social determinants of health, including household overcrowding, air pollution and housing quality deprivation, modulators of presentation, ITU admission and outcomes among patients with SARS-COV-2 infection in an urban catchment area in "/>
    <e v="#VALUE!"/>
    <n v="2020"/>
    <s v="BMC Public Health"/>
    <s v="Background: Internationally, researchers have called for evidence to support tackling health inequalities during the Severe acute respiratory syndrome coronavirus 2(COVID19) pandemic. UK Office for National Statistics data suggests that patients in regions of most deprived overall, generic Index of Multiple Deprivation Score(IMDS) are twice as likely to die of COVID19 than other causes. The Intensive Care National Audit and Research Centre (ICNARC) report that BAME patients account for 34% of critically ill COVID19 patients nationally despite constituting 14% of the population. This paper is the first to explore the roles of social determinants of health, including specific IMDS sub-indices with indicators for household quality deprivation, household overcrowding deprivation and air pollution deprivation, as modulators of presentation, Intensive Care Unit(ITU) admission and outcomes among COVID19 patients of all ethnicities._x000a__x000a_Methods: An in-depth retrospective cohort study of 408 hospitalised COVID19 patients admitted to the Queen Elizabeth Hospital, Birmingham was conducted. Quantitative data analyses including two-step cluster analyses were applied._x000a__x000a_Results: Patients admitted from highest living environment(LE) deprivation indices were at increased risk of presenting with multi-lobar pneumonia and, in turn, ITU admission whilst patients admitted from highest Barriers to Housing and Services(BHS) deprivation indices were at increased risk of ITU admission. Admission to ITU significantly increased the risk of death. Black, Asian and Minority Ethnic(BAME) patients were more likely, than white patients, to present with multi-lobar pneumonia, be admitted to ITU and be admitted from highest BHS and LE deprivation indices. Comorbidities and frailty significantly increased the risk of death among COVID19 patients irrespective of deprivation._x000a__x000a_Conclusions: Air pollution and housing quality deprivation are potential modulators of presentation with multi-lobar pneumonia. Household overcrowding deprivation and presentation with multi-lobar pneumonia are potential modulators of ITU admission. Patents of BAME ethnicity are more likely to be admitted from regions of highest air pollution, housing quality and household overcrowding deprivation; this is likely to contribute an explanation towards the higher ITU admissions reported among COVID19 BAME patients. These findings have urgent implications for supporting front line clinical decisions, disseminating practical advice around applying social distancing messages at the household level and informing wider pandemic strategy. "/>
    <s v="https://www.researchsquare.com/article/rs-35617/v1"/>
    <x v="1"/>
    <x v="3"/>
    <x v="4"/>
    <x v="1"/>
    <x v="2"/>
  </r>
  <r>
    <s v="w/e 21st August"/>
    <s v="Briefing"/>
    <x v="1"/>
    <s v="Henderson M et al."/>
    <s v="Mental health during lockdown: evidence from four generations - Initial findings from the COVID-19 Survey in Five National Longitudinal Studies"/>
    <n v="2"/>
    <n v="2020"/>
    <s v="UCL Centre for Longitudinal Studies"/>
    <s v="This briefing is based on data from a web survey of over 18,000 people, collected between 2 and 31 May 2020. The survey was completed by participants of five nationally representative cohort studies, who have been providing information about their lives since childhood. The analyses presented in this briefing relate to_x000a_participants from four out of five of the studies included in the survey. These were:_x000a_ Millennium Cohort Study (MCS), born in 2000-2002, part of ‘Generation Z’. They have been followed since birth and are now aged 19;_x000a_ Next Steps, who were born in 1989-1990, so-called Millennials’. They have been followed since adolescence and are now aged 30;_x000a_ 1970 British Cohort Study (BCS70) who were born in 1970, part of ‘Generation X’. They have been followed since birth and are now age 50;_x000a_ National Child Development Study (NCDS) who were born in 1958, into the later part of the ‘baby boomers’ generation. They have been followed since birth and are now age 62;_x000a_ National Study of Health and Development Study (NSHD) who were born in 1946, at the start of the ‘baby boomers’ generation. They have been followed since birth and are now age 74._x000a__x000a_The analyses presented in this briefing relate to participants from four out of five of the studies included in the survey: MCS, Next Steps, BCS70 and NCDS. "/>
    <s v="https://cls.ucl.ac.uk/wp-content/uploads/2017/02/Mental-health-during-lockdown-%E2%80%93-initial-findings-from-COVID-19-survey-1.pdf"/>
    <x v="1"/>
    <x v="1"/>
    <x v="3"/>
    <x v="0"/>
    <x v="1"/>
  </r>
  <r>
    <s v="w/e 21st August"/>
    <s v="Briefing"/>
    <x v="1"/>
    <s v="Henderson M et al."/>
    <s v="Mental health during lockdown: evidence from four generations - Initial findings from the COVID-19 Survey in Five National Longitudinal Studies"/>
    <n v="2"/>
    <n v="2020"/>
    <s v="UCL Centre for Longitudinal Studies"/>
    <s v="This briefing is based on data from a web survey of over 18,000 people, collected between 2 and 31 May 2020. The survey was completed by participants of five nationally representative cohort studies, who have been providing information about their lives since childhood. The analyses presented in this briefing relate to_x000a_participants from four out of five of the studies included in the survey. These were:_x000a_ Millennium Cohort Study (MCS), born in 2000-2002, part of ‘Generation Z’. They have been followed since birth and are now aged 19;_x000a_ Next Steps, who were born in 1989-1990, so-called Millennials’. They have been followed since adolescence and are now aged 30;_x000a_ 1970 British Cohort Study (BCS70) who were born in 1970, part of ‘Generation X’. They have been followed since birth and are now age 50;_x000a_ National Child Development Study (NCDS) who were born in 1958, into the later part of the ‘baby boomers’ generation. They have been followed since birth and are now age 62;_x000a_ National Study of Health and Development Study (NSHD) who were born in 1946, at the start of the ‘baby boomers’ generation. They have been followed since birth and are now age 74._x000a__x000a_The analyses presented in this briefing relate to participants from four out of five of the studies included in the survey: MCS, Next Steps, BCS70 and NCDS. "/>
    <s v="https://cls.ucl.ac.uk/wp-content/uploads/2017/02/Mental-health-during-lockdown-%E2%80%93-initial-findings-from-COVID-19-survey-1.pdf"/>
    <x v="1"/>
    <x v="2"/>
    <x v="2"/>
    <x v="0"/>
    <x v="1"/>
  </r>
  <r>
    <s v="w/e 21st August"/>
    <s v="qualitative study"/>
    <x v="1"/>
    <s v="Sisters Not Strangers coalition"/>
    <s v="Hear us: the experiences of refugee and asylum-seeking women during the pandemic"/>
    <n v="2"/>
    <n v="2020"/>
    <s v="Sisters Not Strangers coalition"/>
    <s v="Sisters Not Strangers, a coalition of eight organisations, surveyed over 100 asylum-seeking women from England and Wales to hear how they are surviving during the COVID-19 pandemic. The survey was completed by women seeking and refused asylum, as well as those with leave to remain. These responses were_x000a_supplemented by a survey of 24 staff and volunteers who have been supporting asylum-seeking women since the outbreak. "/>
    <s v="https://dfbbceaf-7cbc-4bfa-8f79-6a8a879c2c25.filesusr.com/ugd/d37102_3eb3a41885e24e648f049a972e7e3335.pdf"/>
    <x v="1"/>
    <x v="6"/>
    <x v="21"/>
    <x v="0"/>
    <x v="3"/>
  </r>
  <r>
    <s v="w/e 21st August"/>
    <s v="qualitative study"/>
    <x v="1"/>
    <s v="Sisters Not Strangers coalition"/>
    <s v="Hear us: the experiences of refugee and asylum-seeking women during the pandemic"/>
    <n v="2"/>
    <n v="2020"/>
    <s v="Sisters Not Strangers coalition"/>
    <s v="Sisters Not Strangers, a coalition of eight organisations, surveyed over 100 asylum-seeking women from England and Wales to hear how they are surviving during the COVID-19 pandemic. The survey was completed by women seeking and refused asylum, as well as those with leave to remain. These responses were_x000a_supplemented by a survey of 24 staff and volunteers who have been supporting asylum-seeking women since the outbreak. "/>
    <s v="https://dfbbceaf-7cbc-4bfa-8f79-6a8a879c2c25.filesusr.com/ugd/d37102_3eb3a41885e24e648f049a972e7e3335.pdf"/>
    <x v="1"/>
    <x v="6"/>
    <x v="21"/>
    <x v="1"/>
    <x v="2"/>
  </r>
  <r>
    <s v="w/e 21st August"/>
    <s v="Report"/>
    <x v="1"/>
    <s v="Saunders B and Hogg S"/>
    <s v="Babies in lockdown: listening to parents to build back better"/>
    <n v="1"/>
    <n v="2020"/>
    <s v="Best Beginnings, Home-Start UK, and_x000d__x000a_the Parent-Infant Foundation."/>
    <s v="Lockdown has been disruptive and challenging for everyone. Our survey reveals the disproportionate impact of COVID-19 and subsequent measures on those pregnant, giving birth or at home with a baby or toddler. For generations, no other group ofparents has had to navigate pregnancy, birth and beyond under such extraordinary circumstances.The evidence is unequivocal that the first 1,001 days of a child’s life, from pregnancy to age two, lay the foundations for a happy and healthy life. The support and wellbeing of babies during thistime is strongly linked to better outcomes later in life, including educational achievement, progress at work and physical and mental health.1We know that 2,000 babies are born in the UK every day, which means that over 200,000 babies were born when lockdown was at its most restrictive, between 23rd March and 4th July. Our survey suggests that the impact of COVID-19 on these babies could be severe and may be long-lasting."/>
    <s v="https://babiesinlockdown.files.wordpress.com/2020/08/babies-in-lockdown-main-report-final-version-1.pdf"/>
    <x v="1"/>
    <x v="1"/>
    <x v="30"/>
    <x v="0"/>
    <x v="3"/>
  </r>
  <r>
    <s v="w/e 21st August"/>
    <s v="qualitative study"/>
    <x v="1"/>
    <s v="Agenda"/>
    <s v="Voices from lockdown: a chance for change"/>
    <n v="1"/>
    <n v="2020"/>
    <s v="Agenda"/>
    <s v="We currently face a fork in the road for our progress as a nation. COVID‑19 has highlighted and exacerbated existing_x000d__x000a_inequalities and the gap is widening on a daily basis. But there is still time to act to prevent this situation worsening._x000d__x000a__x000d__x000a_Vital organisations supporting some of the most marginalised and disadvantaged women and girls face a perfect storm as_x000d__x000a_lockdown eases, there is a risk of thousands of the most marginalised women and girls being left without support. With emergency funding ending and a surge in demand for their services, many organisations supporting women and girls are worried about how they will meet demand in the coming months._x000d__x000a__x000d__x000a_The first three months of lockdown created more challenges in the lives of women and girls already experiencing multiple and intersecting disadvantages and made it more difficult for them to get help. Our research tells us that the scale of the problem is likely to be hugely underestimated and the organisations we spoke to expect a surge in demand as restrictions ease. Hidden and increasing demand, unsustainable funding and the stress facing staff working in these_x000d__x000a_conditions means the future of a whole sector providing vital services hangs in the balance. But there is still a chance to prevent that._x000d__x000a__x000d__x000a_The ‘new normal’ has meant doing things differently and our research highlights that this sector, those delivering services to the women and girls most in need, has stepped up to the challenge – innovated, created and made sure they are at the heart of sustaining their communities._x000d__x000a__x000d__x000a_In the next phase of our response to this crisis, the women’s voluntary and community sector must play a key role as part of the UK’s COVID‑19 recovery strategy, drawing on the remarkable resilience, adaptability and innovation of these organisations."/>
    <s v="https://weareagenda.org/wp-content/uploads/2020/08/Voices-From-Lockdown-A-Chance-For-Change.pdf"/>
    <x v="1"/>
    <x v="2"/>
    <x v="31"/>
    <x v="0"/>
    <x v="3"/>
  </r>
  <r>
    <s v="w/e 21st August"/>
    <s v="Rapid Review"/>
    <x v="3"/>
    <s v="Gauthier GR et al."/>
    <s v="Exacerbating Inequalities: Social Networks, Racial/Ethnic Disparities, and the COVID-19_x000d__x000a_Pandemic"/>
    <n v="1"/>
    <n v="2020"/>
    <s v="The Journals of Gerontology"/>
    <s v="Objectives_x000d__x000a_The disruption and contraction of older adults’ social networks are among the less-discussed consequences of the COVID-19 pandemic. Our objective is to provide an evidence-based commentary on racial/ethnic disparities in social network resources and draw attention to the ways in which disasters differentially impact social networks, with meaningful insight for the ongoing pandemic._x000d__x000a__x000d__x000a_Methods_x000d__x000a_We draw upon prior research on social networks and past natural disasters to identify major areas of network inequality. Attention is given to how pre-pandemic racial/ethnic network disparities are exacerbated during the current crisis, with implications for physical and mental health outcomes._x000d__x000a__x000d__x000a_Results_x000d__x000a_Evidence from the literature shows a robust association between strong social networks and physical and mental health outcomes. During times of crisis, access to social networks for older adults are disrupted, particularly for marginalized groups. We document pre-pandemic disparities in social networks resources and offer insight for examining the impact of COVID-19 on disrupting social networks among older adults._x000d__x000a__x000d__x000a_Discussion_x000d__x000a_Importantly, racial/ethnic disparities in social networks both prior to and as a result of the pandemic intensify existing inequalities and demonstrate the necessity of better understanding social network inequalities for marginalized older adults, particularly in the context of the COVID-19 health crisis."/>
    <s v="https://academic.oup.com/psychsocgerontology/advance-article/doi/10.1093/geronb/gbaa117/5881435"/>
    <x v="0"/>
    <x v="8"/>
    <x v="32"/>
    <x v="0"/>
    <x v="15"/>
  </r>
  <r>
    <s v="w/e 21st August"/>
    <s v="Analysis"/>
    <x v="1"/>
    <s v="Ladhani SN et al."/>
    <s v="Increased risk of SARS-CoV-2 infection in staff working across different care homes enchanced CoVID-19 outbreak investigations in London care Homes"/>
    <n v="1"/>
    <n v="2020"/>
    <s v="Journal of infection"/>
    <s v="Background_x000d__x000a_Care homes have been disproportionately affected by the COVID-19 pandemic and continue to suffer large outbreaks even when community infection rates are declining, thus representing important pockets of transmission. We assessed occupational risk factors for SARS-CoV-2 infection among staff in six care homes experiencing a COVID-19 outbreak during the peak of the pandemic in London, England._x000d__x000a_Methods_x000d__x000a_Care home staff were tested for SARS-COV-2 infection by RT-PCR and asked to report any symptoms, their contact with residents and if they worked in different care homes. Whole genome sequencing (WGS) was performed on RT-PCR positive samples._x000d__x000a_Results_x000d__x000a_In total, 53 (21%) of 254 staff were SARS-CoV-2 positive but only 12/53 (23%) were symptomatic. Among staff working in a single care home, SARS-CoV-2 positivity was 15% (2/13), 16% (7/45) and 18% (30/169) in those reporting no, occasional and regular contact with residents. In contrast, staff working across different care homes (14/27, 52%) had a 3.0-fold (95% CI, 1.9–4.8; P&lt;0.001) higher risk of SARS-CoV-2 positivity than staff working in single care homes (39/227, 17%). WGS identified SARS-CoV-2 clusters involving staff only, including some that included staff working across different care homes._x000d__x000a_Conclusions_x000d__x000a_SARS-CoV-2 positivity was significantly higher among staff working across different care homes than those who were working in the same care home. We found local clusters of SARS-CoV-2 infection between staff only, including those with minimal resident contact. Infection control should be extended for all contact, including those between staff, whilst on care home premises."/>
    <s v="https://www.journalofinfection.com/article/S0163-4453(20)30508-9/fulltext"/>
    <x v="1"/>
    <x v="5"/>
    <x v="27"/>
    <x v="1"/>
    <x v="2"/>
  </r>
  <r>
    <s v="w/e 21st August"/>
    <s v="Briefing note"/>
    <x v="1"/>
    <s v="Conti G and Dow A"/>
    <s v="The impacts of COVID-19 on_x000d__x000a_Health Visiting in England: First Results"/>
    <n v="1"/>
    <n v="2020"/>
    <s v="UCL"/>
    <s v="The COVID-19 pandemic, NHS England’s prioritisation of community health services (19 March to 3 June) and the government-imposed lockdown have placed significant pressures on the health visiting workforce and the services it provides, at a time when public health is already under strain from years of repeated budget cuts. A large number of health visitors across England were also redeployed out of their teams to support the COVID-19 workforce. Health visitors help children get the best possible start in life by providing a universal service to all families that does not discriminate, and additional support proportionate to need, to prevent and reduce health inequalities. Our first findings provide concerning evidence on the impacts of COVID-19, lockdown restrictions and redeployment on the ability of health visitors to deliver these benefits for young children and families."/>
    <s v="https://discovery.ucl.ac.uk/id/eprint/10106430/1/Conti_Dow_The%20impacts%20of%20COVID-19%20on%20Health%20Visiting%20in%20the%20UK-POSTED.pdf"/>
    <x v="0"/>
    <x v="1"/>
    <x v="33"/>
    <x v="0"/>
    <x v="5"/>
  </r>
  <r>
    <s v="w/e 21st August"/>
    <s v="Briefing note"/>
    <x v="1"/>
    <s v="Wielgoszewska B et al. "/>
    <s v="Finances and employment during lockdown: Initial findings from the COVID-19 Survey in Five National Longitudinal Studies "/>
    <n v="1"/>
    <n v="2020"/>
    <s v="UCL"/>
    <s v="This briefing is based on data from a web survey of over 18,000 people, collected_x000d__x000a_between 2 and 31 May 2020. The survey participants and their families are members_x000d__x000a_of five nationally representative cohort studies that have been collecting data since_x000d__x000a_childhood. These were:_x000d__x000a_• The Millennium Cohort Study (MCS), born in 2000-2002, part of ‘Generation_x000d__x000a_Z’. They have been followed since birth and are now aged 19;_x000d__x000a_• Next Steps, who were born in 1989-1990, so-called ‘Millennials’. They have_x000d__x000a_been followed since adolescence and are now aged 30;_x000d__x000a_• 1970 British Cohort Study (BCS70) who were born in 1970, part of_x000d__x000a_‘Generation X’. They have been followed since birth and are now age 50;_x000d__x000a_• National Child Development Study (NCDS) who were born in 1958, into the_x000d__x000a_later part of the ‘baby boomers’ generation. They have been followed since_x000d__x000a_birth and are now age 62;_x000d__x000a_• National Study of Health and Development Study (NSHD) who were born in_x000d__x000a_1946, at the start of the ‘baby boomers’ generation. They have been followed_x000d__x000a_since birth and are now age 74._x000d__x000a_The survey was designed to help researchers understand the economic, health and_x000d__x000a_social consequences of the coronavirus outbreak, to give a unique insight into how_x000d__x000a_people’s experiences during the pandemic vary depending on their earlier lives, and_x000d__x000a_to be able to track the impact into the future._x000d__x000a_The questionnaire covered a range of topics and also included an open question,_x000d__x000a_which allowed participants to express in their own words the main ways the_x000d__x000a_coronavirus outbreak has affected their lives._x000d__x000a_The analysis presented in this briefing relates to participants from four out of five of_x000d__x000a_the studies included in the survey (results from NSHD are not included, but the work_x000d__x000a_will be updated in future to include them). "/>
    <s v="https://cls.ucl.ac.uk/wp-content/uploads/2017/02/Finances-and-employment-during-lockdown-%E2%80%93-initial-findings-from-COVID-19-survey.pdf"/>
    <x v="1"/>
    <x v="3"/>
    <x v="4"/>
    <x v="0"/>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EAE58D-16C2-43FF-A52A-5FD37951B381}"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E14" firstHeaderRow="1" firstDataRow="2" firstDataCol="1"/>
  <pivotFields count="15">
    <pivotField showAll="0"/>
    <pivotField showAll="0"/>
    <pivotField showAll="0"/>
    <pivotField showAll="0"/>
    <pivotField dataField="1" showAll="0"/>
    <pivotField showAll="0"/>
    <pivotField showAll="0"/>
    <pivotField showAll="0"/>
    <pivotField showAll="0"/>
    <pivotField showAll="0"/>
    <pivotField showAll="0"/>
    <pivotField axis="axisRow" showAll="0">
      <items count="10">
        <item x="6"/>
        <item x="4"/>
        <item x="5"/>
        <item x="2"/>
        <item x="0"/>
        <item x="8"/>
        <item x="1"/>
        <item x="7"/>
        <item x="3"/>
        <item t="default"/>
      </items>
    </pivotField>
    <pivotField showAll="0"/>
    <pivotField axis="axisCol" showAll="0">
      <items count="4">
        <item x="1"/>
        <item x="0"/>
        <item x="2"/>
        <item t="default"/>
      </items>
    </pivotField>
    <pivotField showAll="0"/>
  </pivotFields>
  <rowFields count="1">
    <field x="11"/>
  </rowFields>
  <rowItems count="10">
    <i>
      <x/>
    </i>
    <i>
      <x v="1"/>
    </i>
    <i>
      <x v="2"/>
    </i>
    <i>
      <x v="3"/>
    </i>
    <i>
      <x v="4"/>
    </i>
    <i>
      <x v="5"/>
    </i>
    <i>
      <x v="6"/>
    </i>
    <i>
      <x v="7"/>
    </i>
    <i>
      <x v="8"/>
    </i>
    <i t="grand">
      <x/>
    </i>
  </rowItems>
  <colFields count="1">
    <field x="13"/>
  </colFields>
  <colItems count="4">
    <i>
      <x/>
    </i>
    <i>
      <x v="1"/>
    </i>
    <i>
      <x v="2"/>
    </i>
    <i t="grand">
      <x/>
    </i>
  </colItems>
  <dataFields count="1">
    <dataField name="Count of Title"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192261B-4C69-4064-A5F5-23F382598211}"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F32" firstHeaderRow="1" firstDataRow="2" firstDataCol="1" rowPageCount="1" colPageCount="1"/>
  <pivotFields count="15">
    <pivotField showAll="0"/>
    <pivotField showAll="0"/>
    <pivotField showAll="0"/>
    <pivotField showAll="0"/>
    <pivotField dataField="1" showAll="0"/>
    <pivotField showAll="0"/>
    <pivotField showAll="0"/>
    <pivotField showAll="0"/>
    <pivotField showAll="0"/>
    <pivotField showAll="0"/>
    <pivotField showAll="0"/>
    <pivotField axis="axisRow" showAll="0">
      <items count="10">
        <item x="6"/>
        <item x="4"/>
        <item x="5"/>
        <item x="2"/>
        <item x="0"/>
        <item x="1"/>
        <item x="7"/>
        <item x="3"/>
        <item x="8"/>
        <item t="default"/>
      </items>
    </pivotField>
    <pivotField axis="axisRow" showAll="0">
      <items count="36">
        <item x="5"/>
        <item x="17"/>
        <item x="22"/>
        <item x="26"/>
        <item x="6"/>
        <item x="23"/>
        <item x="21"/>
        <item x="11"/>
        <item x="19"/>
        <item x="13"/>
        <item x="8"/>
        <item x="14"/>
        <item x="15"/>
        <item x="10"/>
        <item x="4"/>
        <item x="24"/>
        <item x="25"/>
        <item x="1"/>
        <item x="28"/>
        <item x="16"/>
        <item x="12"/>
        <item x="20"/>
        <item x="9"/>
        <item m="1" x="34"/>
        <item x="0"/>
        <item x="18"/>
        <item x="7"/>
        <item x="2"/>
        <item x="3"/>
        <item x="29"/>
        <item x="30"/>
        <item x="31"/>
        <item x="32"/>
        <item x="33"/>
        <item x="27"/>
        <item t="default"/>
      </items>
    </pivotField>
    <pivotField axis="axisPage" showAll="0">
      <items count="4">
        <item x="1"/>
        <item x="0"/>
        <item x="2"/>
        <item t="default"/>
      </items>
    </pivotField>
    <pivotField axis="axisCol" showAll="0">
      <items count="17">
        <item x="0"/>
        <item x="5"/>
        <item x="9"/>
        <item x="6"/>
        <item x="7"/>
        <item x="4"/>
        <item x="2"/>
        <item x="12"/>
        <item x="14"/>
        <item x="1"/>
        <item x="3"/>
        <item x="11"/>
        <item x="8"/>
        <item x="13"/>
        <item x="10"/>
        <item x="15"/>
        <item t="default"/>
      </items>
    </pivotField>
  </pivotFields>
  <rowFields count="2">
    <field x="11"/>
    <field x="12"/>
  </rowFields>
  <rowItems count="28">
    <i>
      <x/>
    </i>
    <i r="1">
      <x v="6"/>
    </i>
    <i r="1">
      <x v="8"/>
    </i>
    <i r="1">
      <x v="9"/>
    </i>
    <i r="1">
      <x v="14"/>
    </i>
    <i r="1">
      <x v="18"/>
    </i>
    <i r="1">
      <x v="19"/>
    </i>
    <i r="1">
      <x v="25"/>
    </i>
    <i>
      <x v="1"/>
    </i>
    <i r="1">
      <x/>
    </i>
    <i>
      <x v="2"/>
    </i>
    <i r="1">
      <x v="3"/>
    </i>
    <i r="1">
      <x v="5"/>
    </i>
    <i r="1">
      <x v="7"/>
    </i>
    <i r="1">
      <x v="29"/>
    </i>
    <i r="1">
      <x v="34"/>
    </i>
    <i>
      <x v="3"/>
    </i>
    <i r="1">
      <x v="11"/>
    </i>
    <i>
      <x v="4"/>
    </i>
    <i r="1">
      <x v="24"/>
    </i>
    <i>
      <x v="5"/>
    </i>
    <i r="1">
      <x v="1"/>
    </i>
    <i r="1">
      <x v="17"/>
    </i>
    <i>
      <x v="6"/>
    </i>
    <i r="1">
      <x v="16"/>
    </i>
    <i>
      <x v="7"/>
    </i>
    <i r="1">
      <x v="14"/>
    </i>
    <i t="grand">
      <x/>
    </i>
  </rowItems>
  <colFields count="1">
    <field x="14"/>
  </colFields>
  <colItems count="5">
    <i>
      <x v="6"/>
    </i>
    <i>
      <x v="7"/>
    </i>
    <i>
      <x v="12"/>
    </i>
    <i>
      <x v="13"/>
    </i>
    <i t="grand">
      <x/>
    </i>
  </colItems>
  <pageFields count="1">
    <pageField fld="13" item="0" hier="-1"/>
  </pageFields>
  <dataFields count="1">
    <dataField name="Count of Title" fld="4" subtotal="count" baseField="0" baseItem="0"/>
  </dataFields>
  <formats count="6">
    <format dxfId="52">
      <pivotArea field="13" type="button" dataOnly="0" labelOnly="1" outline="0" axis="axisPage" fieldPosition="0"/>
    </format>
    <format dxfId="51">
      <pivotArea type="origin" dataOnly="0" labelOnly="1" outline="0" fieldPosition="0"/>
    </format>
    <format dxfId="50">
      <pivotArea field="11" type="button" dataOnly="0" labelOnly="1" outline="0" axis="axisRow" fieldPosition="0"/>
    </format>
    <format dxfId="49">
      <pivotArea dataOnly="0" labelOnly="1" fieldPosition="0">
        <references count="1">
          <reference field="11" count="8">
            <x v="0"/>
            <x v="1"/>
            <x v="2"/>
            <x v="3"/>
            <x v="4"/>
            <x v="5"/>
            <x v="6"/>
            <x v="7"/>
          </reference>
        </references>
      </pivotArea>
    </format>
    <format dxfId="48">
      <pivotArea dataOnly="0" labelOnly="1" grandRow="1" outline="0" fieldPosition="0"/>
    </format>
    <format dxfId="47">
      <pivotArea dataOnly="0" labelOnly="1" fieldPosition="0">
        <references count="1">
          <reference field="14" count="4">
            <x v="6"/>
            <x v="7"/>
            <x v="12"/>
            <x v="1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D4EC55-FAB1-428E-87C5-7CD1CA16F2FE}"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M39" firstHeaderRow="1" firstDataRow="2" firstDataCol="1" rowPageCount="1" colPageCount="1"/>
  <pivotFields count="15">
    <pivotField showAll="0"/>
    <pivotField showAll="0"/>
    <pivotField showAll="0"/>
    <pivotField showAll="0"/>
    <pivotField dataField="1" showAll="0"/>
    <pivotField showAll="0"/>
    <pivotField showAll="0"/>
    <pivotField showAll="0"/>
    <pivotField showAll="0"/>
    <pivotField showAll="0"/>
    <pivotField showAll="0"/>
    <pivotField axis="axisRow" showAll="0">
      <items count="10">
        <item x="6"/>
        <item x="4"/>
        <item x="5"/>
        <item x="2"/>
        <item x="0"/>
        <item x="8"/>
        <item x="1"/>
        <item x="7"/>
        <item x="3"/>
        <item t="default"/>
      </items>
    </pivotField>
    <pivotField axis="axisRow" showAll="0">
      <items count="36">
        <item x="5"/>
        <item x="17"/>
        <item x="22"/>
        <item x="26"/>
        <item x="6"/>
        <item x="23"/>
        <item x="21"/>
        <item x="11"/>
        <item x="19"/>
        <item x="13"/>
        <item x="8"/>
        <item x="14"/>
        <item x="15"/>
        <item x="10"/>
        <item x="4"/>
        <item x="24"/>
        <item x="25"/>
        <item x="1"/>
        <item x="28"/>
        <item x="16"/>
        <item x="12"/>
        <item x="20"/>
        <item x="9"/>
        <item m="1" x="34"/>
        <item x="0"/>
        <item x="18"/>
        <item x="7"/>
        <item x="2"/>
        <item x="3"/>
        <item x="29"/>
        <item x="30"/>
        <item x="31"/>
        <item x="32"/>
        <item x="33"/>
        <item x="27"/>
        <item t="default"/>
      </items>
    </pivotField>
    <pivotField axis="axisPage" showAll="0">
      <items count="4">
        <item x="1"/>
        <item x="0"/>
        <item x="2"/>
        <item t="default"/>
      </items>
    </pivotField>
    <pivotField axis="axisCol" showAll="0">
      <items count="17">
        <item x="0"/>
        <item x="5"/>
        <item x="8"/>
        <item x="9"/>
        <item x="6"/>
        <item x="7"/>
        <item x="4"/>
        <item x="2"/>
        <item x="12"/>
        <item x="14"/>
        <item x="1"/>
        <item x="11"/>
        <item x="13"/>
        <item x="10"/>
        <item x="15"/>
        <item x="3"/>
        <item t="default"/>
      </items>
    </pivotField>
  </pivotFields>
  <rowFields count="2">
    <field x="11"/>
    <field x="12"/>
  </rowFields>
  <rowItems count="35">
    <i>
      <x/>
    </i>
    <i r="1">
      <x v="6"/>
    </i>
    <i r="1">
      <x v="8"/>
    </i>
    <i r="1">
      <x v="9"/>
    </i>
    <i r="1">
      <x v="14"/>
    </i>
    <i r="1">
      <x v="19"/>
    </i>
    <i r="1">
      <x v="21"/>
    </i>
    <i r="1">
      <x v="25"/>
    </i>
    <i>
      <x v="1"/>
    </i>
    <i r="1">
      <x/>
    </i>
    <i>
      <x v="2"/>
    </i>
    <i r="1">
      <x v="5"/>
    </i>
    <i r="1">
      <x v="10"/>
    </i>
    <i r="1">
      <x v="34"/>
    </i>
    <i>
      <x v="3"/>
    </i>
    <i r="1">
      <x v="4"/>
    </i>
    <i r="1">
      <x v="27"/>
    </i>
    <i r="1">
      <x v="31"/>
    </i>
    <i>
      <x v="4"/>
    </i>
    <i r="1">
      <x v="24"/>
    </i>
    <i>
      <x v="5"/>
    </i>
    <i r="1">
      <x v="15"/>
    </i>
    <i r="1">
      <x v="32"/>
    </i>
    <i>
      <x v="6"/>
    </i>
    <i r="1">
      <x v="17"/>
    </i>
    <i r="1">
      <x v="26"/>
    </i>
    <i r="1">
      <x v="28"/>
    </i>
    <i r="1">
      <x v="30"/>
    </i>
    <i r="1">
      <x v="33"/>
    </i>
    <i>
      <x v="7"/>
    </i>
    <i r="1">
      <x v="2"/>
    </i>
    <i r="1">
      <x v="12"/>
    </i>
    <i>
      <x v="8"/>
    </i>
    <i r="1">
      <x v="14"/>
    </i>
    <i t="grand">
      <x/>
    </i>
  </rowItems>
  <colFields count="1">
    <field x="14"/>
  </colFields>
  <colItems count="12">
    <i>
      <x/>
    </i>
    <i>
      <x v="1"/>
    </i>
    <i>
      <x v="3"/>
    </i>
    <i>
      <x v="5"/>
    </i>
    <i>
      <x v="6"/>
    </i>
    <i>
      <x v="9"/>
    </i>
    <i>
      <x v="10"/>
    </i>
    <i>
      <x v="11"/>
    </i>
    <i>
      <x v="13"/>
    </i>
    <i>
      <x v="14"/>
    </i>
    <i>
      <x v="15"/>
    </i>
    <i t="grand">
      <x/>
    </i>
  </colItems>
  <pageFields count="1">
    <pageField fld="13" item="1" hier="-1"/>
  </pageFields>
  <dataFields count="1">
    <dataField name="Count of Title" fld="4" subtotal="count" baseField="0" baseItem="0"/>
  </dataFields>
  <formats count="12">
    <format dxfId="46">
      <pivotArea dataOnly="0" labelOnly="1" fieldPosition="0">
        <references count="1">
          <reference field="14" count="4">
            <x v="2"/>
            <x v="7"/>
            <x v="8"/>
            <x v="12"/>
          </reference>
        </references>
      </pivotArea>
    </format>
    <format dxfId="45">
      <pivotArea field="13" type="button" dataOnly="0" labelOnly="1" outline="0" axis="axisPage" fieldPosition="0"/>
    </format>
    <format dxfId="44">
      <pivotArea type="origin" dataOnly="0" labelOnly="1" outline="0" fieldPosition="0"/>
    </format>
    <format dxfId="43">
      <pivotArea field="11" type="button" dataOnly="0" labelOnly="1" outline="0" axis="axisRow" fieldPosition="0"/>
    </format>
    <format dxfId="42">
      <pivotArea dataOnly="0" labelOnly="1" fieldPosition="0">
        <references count="1">
          <reference field="11" count="0"/>
        </references>
      </pivotArea>
    </format>
    <format dxfId="41">
      <pivotArea dataOnly="0" labelOnly="1" grandRow="1" outline="0" fieldPosition="0"/>
    </format>
    <format dxfId="40">
      <pivotArea dataOnly="0" labelOnly="1" fieldPosition="0">
        <references count="1">
          <reference field="14" count="9">
            <x v="0"/>
            <x v="1"/>
            <x v="3"/>
            <x v="6"/>
            <x v="9"/>
            <x v="10"/>
            <x v="11"/>
            <x v="13"/>
            <x v="15"/>
          </reference>
        </references>
      </pivotArea>
    </format>
    <format dxfId="39">
      <pivotArea field="13" type="button" dataOnly="0" labelOnly="1" outline="0" axis="axisPage" fieldPosition="0"/>
    </format>
    <format dxfId="38">
      <pivotArea type="origin" dataOnly="0" labelOnly="1" outline="0" fieldPosition="0"/>
    </format>
    <format dxfId="37">
      <pivotArea field="11" type="button" dataOnly="0" labelOnly="1" outline="0" axis="axisRow" fieldPosition="0"/>
    </format>
    <format dxfId="36">
      <pivotArea dataOnly="0" labelOnly="1" fieldPosition="0">
        <references count="1">
          <reference field="11" count="0"/>
        </references>
      </pivotArea>
    </format>
    <format dxfId="3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88D7CD2-7B22-4BFA-988A-FF4DA68DD7E7}"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F26" firstHeaderRow="1" firstDataRow="2" firstDataCol="1" rowPageCount="1" colPageCount="1"/>
  <pivotFields count="15">
    <pivotField showAll="0"/>
    <pivotField showAll="0"/>
    <pivotField showAll="0"/>
    <pivotField showAll="0"/>
    <pivotField dataField="1" showAll="0"/>
    <pivotField showAll="0"/>
    <pivotField showAll="0"/>
    <pivotField showAll="0"/>
    <pivotField showAll="0"/>
    <pivotField showAll="0"/>
    <pivotField showAll="0"/>
    <pivotField axis="axisRow" showAll="0">
      <items count="10">
        <item x="6"/>
        <item x="4"/>
        <item x="5"/>
        <item x="2"/>
        <item x="0"/>
        <item x="1"/>
        <item x="7"/>
        <item x="3"/>
        <item x="8"/>
        <item t="default"/>
      </items>
    </pivotField>
    <pivotField axis="axisRow" showAll="0">
      <items count="36">
        <item x="5"/>
        <item x="17"/>
        <item x="22"/>
        <item x="26"/>
        <item x="6"/>
        <item x="23"/>
        <item x="21"/>
        <item x="11"/>
        <item x="19"/>
        <item x="13"/>
        <item x="8"/>
        <item x="14"/>
        <item x="15"/>
        <item x="10"/>
        <item x="4"/>
        <item x="24"/>
        <item x="25"/>
        <item x="1"/>
        <item x="28"/>
        <item x="16"/>
        <item x="12"/>
        <item x="20"/>
        <item x="9"/>
        <item m="1" x="34"/>
        <item x="0"/>
        <item x="18"/>
        <item x="7"/>
        <item x="2"/>
        <item x="3"/>
        <item x="29"/>
        <item x="30"/>
        <item x="31"/>
        <item x="32"/>
        <item x="33"/>
        <item x="27"/>
        <item t="default"/>
      </items>
    </pivotField>
    <pivotField axis="axisPage" showAll="0">
      <items count="4">
        <item x="1"/>
        <item x="0"/>
        <item x="2"/>
        <item t="default"/>
      </items>
    </pivotField>
    <pivotField axis="axisCol" showAll="0">
      <items count="17">
        <item x="0"/>
        <item x="5"/>
        <item x="8"/>
        <item x="9"/>
        <item x="6"/>
        <item x="7"/>
        <item x="4"/>
        <item x="2"/>
        <item x="12"/>
        <item x="14"/>
        <item x="1"/>
        <item x="3"/>
        <item x="11"/>
        <item x="13"/>
        <item x="10"/>
        <item x="15"/>
        <item t="default"/>
      </items>
    </pivotField>
  </pivotFields>
  <rowFields count="2">
    <field x="11"/>
    <field x="12"/>
  </rowFields>
  <rowItems count="22">
    <i>
      <x/>
    </i>
    <i r="1">
      <x v="14"/>
    </i>
    <i>
      <x v="1"/>
    </i>
    <i r="1">
      <x/>
    </i>
    <i>
      <x v="2"/>
    </i>
    <i r="1">
      <x v="10"/>
    </i>
    <i r="1">
      <x v="14"/>
    </i>
    <i r="1">
      <x v="20"/>
    </i>
    <i>
      <x v="3"/>
    </i>
    <i r="1">
      <x v="4"/>
    </i>
    <i r="1">
      <x v="13"/>
    </i>
    <i r="1">
      <x v="22"/>
    </i>
    <i r="1">
      <x v="27"/>
    </i>
    <i>
      <x v="4"/>
    </i>
    <i r="1">
      <x v="24"/>
    </i>
    <i>
      <x v="5"/>
    </i>
    <i r="1">
      <x v="17"/>
    </i>
    <i r="1">
      <x v="26"/>
    </i>
    <i r="1">
      <x v="28"/>
    </i>
    <i>
      <x v="7"/>
    </i>
    <i r="1">
      <x v="14"/>
    </i>
    <i t="grand">
      <x/>
    </i>
  </rowItems>
  <colFields count="1">
    <field x="14"/>
  </colFields>
  <colItems count="5">
    <i>
      <x v="4"/>
    </i>
    <i>
      <x v="5"/>
    </i>
    <i>
      <x v="6"/>
    </i>
    <i>
      <x v="11"/>
    </i>
    <i t="grand">
      <x/>
    </i>
  </colItems>
  <pageFields count="1">
    <pageField fld="13" item="2" hier="-1"/>
  </pageFields>
  <dataFields count="1">
    <dataField name="Count of Title" fld="4" subtotal="count" baseField="0" baseItem="0"/>
  </dataFields>
  <formats count="35">
    <format dxfId="34">
      <pivotArea dataOnly="0" labelOnly="1" fieldPosition="0">
        <references count="2">
          <reference field="11" count="1" selected="0">
            <x v="5"/>
          </reference>
          <reference field="12" count="2">
            <x v="1"/>
            <x v="17"/>
          </reference>
        </references>
      </pivotArea>
    </format>
    <format dxfId="33">
      <pivotArea dataOnly="0" labelOnly="1" fieldPosition="0">
        <references count="2">
          <reference field="11" count="1" selected="0">
            <x v="6"/>
          </reference>
          <reference field="12" count="1">
            <x v="16"/>
          </reference>
        </references>
      </pivotArea>
    </format>
    <format dxfId="32">
      <pivotArea dataOnly="0" labelOnly="1" fieldPosition="0">
        <references count="2">
          <reference field="11" count="1" selected="0">
            <x v="3"/>
          </reference>
          <reference field="12" count="1">
            <x v="11"/>
          </reference>
        </references>
      </pivotArea>
    </format>
    <format dxfId="31">
      <pivotArea dataOnly="0" labelOnly="1" fieldPosition="0">
        <references count="2">
          <reference field="11" count="1" selected="0">
            <x v="2"/>
          </reference>
          <reference field="12" count="4">
            <x v="3"/>
            <x v="5"/>
            <x v="7"/>
            <x v="23"/>
          </reference>
        </references>
      </pivotArea>
    </format>
    <format dxfId="30">
      <pivotArea dataOnly="0" labelOnly="1" fieldPosition="0">
        <references count="2">
          <reference field="11" count="1" selected="0">
            <x v="0"/>
          </reference>
          <reference field="12" count="7">
            <x v="6"/>
            <x v="8"/>
            <x v="9"/>
            <x v="14"/>
            <x v="18"/>
            <x v="19"/>
            <x v="25"/>
          </reference>
        </references>
      </pivotArea>
    </format>
    <format dxfId="29">
      <pivotArea dataOnly="0" labelOnly="1" fieldPosition="0">
        <references count="1">
          <reference field="14" count="4">
            <x v="2"/>
            <x v="7"/>
            <x v="8"/>
            <x v="13"/>
          </reference>
        </references>
      </pivotArea>
    </format>
    <format dxfId="28">
      <pivotArea field="13" type="button" dataOnly="0" labelOnly="1" outline="0" axis="axisPage" fieldPosition="0"/>
    </format>
    <format dxfId="27">
      <pivotArea type="origin" dataOnly="0" labelOnly="1" outline="0" fieldPosition="0"/>
    </format>
    <format dxfId="26">
      <pivotArea field="11" type="button" dataOnly="0" labelOnly="1" outline="0" axis="axisRow" fieldPosition="0"/>
    </format>
    <format dxfId="25">
      <pivotArea dataOnly="0" labelOnly="1" fieldPosition="0">
        <references count="1">
          <reference field="11" count="0"/>
        </references>
      </pivotArea>
    </format>
    <format dxfId="24">
      <pivotArea dataOnly="0" labelOnly="1" grandRow="1" outline="0" fieldPosition="0"/>
    </format>
    <format dxfId="23">
      <pivotArea dataOnly="0" labelOnly="1" fieldPosition="0">
        <references count="2">
          <reference field="11" count="1" selected="0">
            <x v="5"/>
          </reference>
          <reference field="12" count="3">
            <x v="17"/>
            <x v="26"/>
            <x v="28"/>
          </reference>
        </references>
      </pivotArea>
    </format>
    <format dxfId="22">
      <pivotArea dataOnly="0" labelOnly="1" fieldPosition="0">
        <references count="2">
          <reference field="11" count="1" selected="0">
            <x v="6"/>
          </reference>
          <reference field="12" count="2">
            <x v="2"/>
            <x v="12"/>
          </reference>
        </references>
      </pivotArea>
    </format>
    <format dxfId="21">
      <pivotArea dataOnly="0" labelOnly="1" fieldPosition="0">
        <references count="2">
          <reference field="11" count="1" selected="0">
            <x v="3"/>
          </reference>
          <reference field="12" count="2">
            <x v="4"/>
            <x v="27"/>
          </reference>
        </references>
      </pivotArea>
    </format>
    <format dxfId="20">
      <pivotArea dataOnly="0" labelOnly="1" fieldPosition="0">
        <references count="2">
          <reference field="11" count="1" selected="0">
            <x v="7"/>
          </reference>
          <reference field="12" count="1">
            <x v="14"/>
          </reference>
        </references>
      </pivotArea>
    </format>
    <format dxfId="19">
      <pivotArea dataOnly="0" labelOnly="1" fieldPosition="0">
        <references count="2">
          <reference field="11" count="1" selected="0">
            <x v="2"/>
          </reference>
          <reference field="12" count="2">
            <x v="5"/>
            <x v="10"/>
          </reference>
        </references>
      </pivotArea>
    </format>
    <format dxfId="18">
      <pivotArea dataOnly="0" labelOnly="1" fieldPosition="0">
        <references count="2">
          <reference field="11" count="1" selected="0">
            <x v="0"/>
          </reference>
          <reference field="12" count="6">
            <x v="8"/>
            <x v="9"/>
            <x v="14"/>
            <x v="19"/>
            <x v="21"/>
            <x v="25"/>
          </reference>
        </references>
      </pivotArea>
    </format>
    <format dxfId="17">
      <pivotArea dataOnly="0" labelOnly="1" fieldPosition="0">
        <references count="2">
          <reference field="11" count="1" selected="0">
            <x v="1"/>
          </reference>
          <reference field="12" count="1">
            <x v="0"/>
          </reference>
        </references>
      </pivotArea>
    </format>
    <format dxfId="16">
      <pivotArea dataOnly="0" labelOnly="1" fieldPosition="0">
        <references count="2">
          <reference field="11" count="1" selected="0">
            <x v="8"/>
          </reference>
          <reference field="12" count="1">
            <x v="15"/>
          </reference>
        </references>
      </pivotArea>
    </format>
    <format dxfId="15">
      <pivotArea dataOnly="0" labelOnly="1" fieldPosition="0">
        <references count="2">
          <reference field="11" count="1" selected="0">
            <x v="4"/>
          </reference>
          <reference field="12" count="1">
            <x v="24"/>
          </reference>
        </references>
      </pivotArea>
    </format>
    <format dxfId="14">
      <pivotArea dataOnly="0" labelOnly="1" fieldPosition="0">
        <references count="1">
          <reference field="14" count="9">
            <x v="0"/>
            <x v="1"/>
            <x v="3"/>
            <x v="6"/>
            <x v="9"/>
            <x v="10"/>
            <x v="11"/>
            <x v="12"/>
            <x v="14"/>
          </reference>
        </references>
      </pivotArea>
    </format>
    <format dxfId="13">
      <pivotArea field="13" type="button" dataOnly="0" labelOnly="1" outline="0" axis="axisPage" fieldPosition="0"/>
    </format>
    <format dxfId="12">
      <pivotArea type="origin" dataOnly="0" labelOnly="1" outline="0" fieldPosition="0"/>
    </format>
    <format dxfId="11">
      <pivotArea field="11" type="button" dataOnly="0" labelOnly="1" outline="0" axis="axisRow" fieldPosition="0"/>
    </format>
    <format dxfId="10">
      <pivotArea dataOnly="0" labelOnly="1" fieldPosition="0">
        <references count="1">
          <reference field="11" count="0"/>
        </references>
      </pivotArea>
    </format>
    <format dxfId="9">
      <pivotArea dataOnly="0" labelOnly="1" grandRow="1" outline="0" fieldPosition="0"/>
    </format>
    <format dxfId="8">
      <pivotArea dataOnly="0" labelOnly="1" fieldPosition="0">
        <references count="2">
          <reference field="11" count="1" selected="0">
            <x v="5"/>
          </reference>
          <reference field="12" count="3">
            <x v="17"/>
            <x v="26"/>
            <x v="28"/>
          </reference>
        </references>
      </pivotArea>
    </format>
    <format dxfId="7">
      <pivotArea dataOnly="0" labelOnly="1" fieldPosition="0">
        <references count="2">
          <reference field="11" count="1" selected="0">
            <x v="6"/>
          </reference>
          <reference field="12" count="2">
            <x v="2"/>
            <x v="12"/>
          </reference>
        </references>
      </pivotArea>
    </format>
    <format dxfId="6">
      <pivotArea dataOnly="0" labelOnly="1" fieldPosition="0">
        <references count="2">
          <reference field="11" count="1" selected="0">
            <x v="3"/>
          </reference>
          <reference field="12" count="2">
            <x v="4"/>
            <x v="27"/>
          </reference>
        </references>
      </pivotArea>
    </format>
    <format dxfId="5">
      <pivotArea dataOnly="0" labelOnly="1" fieldPosition="0">
        <references count="2">
          <reference field="11" count="1" selected="0">
            <x v="7"/>
          </reference>
          <reference field="12" count="1">
            <x v="14"/>
          </reference>
        </references>
      </pivotArea>
    </format>
    <format dxfId="4">
      <pivotArea dataOnly="0" labelOnly="1" fieldPosition="0">
        <references count="2">
          <reference field="11" count="1" selected="0">
            <x v="2"/>
          </reference>
          <reference field="12" count="2">
            <x v="5"/>
            <x v="10"/>
          </reference>
        </references>
      </pivotArea>
    </format>
    <format dxfId="3">
      <pivotArea dataOnly="0" labelOnly="1" fieldPosition="0">
        <references count="2">
          <reference field="11" count="1" selected="0">
            <x v="0"/>
          </reference>
          <reference field="12" count="6">
            <x v="8"/>
            <x v="9"/>
            <x v="14"/>
            <x v="19"/>
            <x v="21"/>
            <x v="25"/>
          </reference>
        </references>
      </pivotArea>
    </format>
    <format dxfId="2">
      <pivotArea dataOnly="0" labelOnly="1" fieldPosition="0">
        <references count="2">
          <reference field="11" count="1" selected="0">
            <x v="1"/>
          </reference>
          <reference field="12" count="1">
            <x v="0"/>
          </reference>
        </references>
      </pivotArea>
    </format>
    <format dxfId="1">
      <pivotArea dataOnly="0" labelOnly="1" fieldPosition="0">
        <references count="2">
          <reference field="11" count="1" selected="0">
            <x v="8"/>
          </reference>
          <reference field="12" count="1">
            <x v="15"/>
          </reference>
        </references>
      </pivotArea>
    </format>
    <format dxfId="0">
      <pivotArea dataOnly="0" labelOnly="1" fieldPosition="0">
        <references count="2">
          <reference field="11" count="1" selected="0">
            <x v="4"/>
          </reference>
          <reference field="12" count="1">
            <x v="2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8D8BA5E-09EA-40DF-8742-FB652F8B2727}"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H28" firstHeaderRow="1" firstDataRow="2" firstDataCol="1" rowPageCount="2" colPageCount="1"/>
  <pivotFields count="15">
    <pivotField showAll="0"/>
    <pivotField showAll="0"/>
    <pivotField axis="axisCol" showAll="0">
      <items count="7">
        <item x="0"/>
        <item x="1"/>
        <item x="2"/>
        <item x="3"/>
        <item x="4"/>
        <item x="5"/>
        <item t="default"/>
      </items>
    </pivotField>
    <pivotField showAll="0"/>
    <pivotField dataField="1" showAll="0"/>
    <pivotField showAll="0"/>
    <pivotField showAll="0"/>
    <pivotField showAll="0"/>
    <pivotField showAll="0"/>
    <pivotField showAll="0"/>
    <pivotField showAll="0"/>
    <pivotField axis="axisPage" showAll="0">
      <items count="10">
        <item x="1"/>
        <item x="2"/>
        <item x="5"/>
        <item x="6"/>
        <item x="4"/>
        <item x="0"/>
        <item x="7"/>
        <item x="3"/>
        <item x="8"/>
        <item t="default"/>
      </items>
    </pivotField>
    <pivotField axis="axisPage" showAll="0">
      <items count="36">
        <item x="5"/>
        <item x="6"/>
        <item x="11"/>
        <item x="8"/>
        <item x="10"/>
        <item x="1"/>
        <item x="12"/>
        <item x="9"/>
        <item x="0"/>
        <item x="2"/>
        <item x="3"/>
        <item x="7"/>
        <item x="14"/>
        <item x="15"/>
        <item x="17"/>
        <item x="13"/>
        <item x="18"/>
        <item x="19"/>
        <item x="20"/>
        <item x="4"/>
        <item x="16"/>
        <item x="22"/>
        <item x="23"/>
        <item x="24"/>
        <item x="25"/>
        <item x="26"/>
        <item m="1" x="34"/>
        <item x="28"/>
        <item x="21"/>
        <item x="29"/>
        <item x="30"/>
        <item x="31"/>
        <item x="32"/>
        <item x="33"/>
        <item x="27"/>
        <item t="default"/>
      </items>
    </pivotField>
    <pivotField axis="axisRow" showAll="0">
      <items count="4">
        <item x="1"/>
        <item x="0"/>
        <item x="2"/>
        <item t="default"/>
      </items>
    </pivotField>
    <pivotField axis="axisRow" showAll="0">
      <items count="17">
        <item x="8"/>
        <item x="6"/>
        <item x="7"/>
        <item x="4"/>
        <item x="2"/>
        <item x="1"/>
        <item x="0"/>
        <item x="9"/>
        <item x="5"/>
        <item x="3"/>
        <item x="10"/>
        <item x="11"/>
        <item x="12"/>
        <item x="13"/>
        <item x="14"/>
        <item x="15"/>
        <item t="default"/>
      </items>
    </pivotField>
  </pivotFields>
  <rowFields count="2">
    <field x="13"/>
    <field x="14"/>
  </rowFields>
  <rowItems count="23">
    <i>
      <x/>
    </i>
    <i r="1">
      <x/>
    </i>
    <i r="1">
      <x v="4"/>
    </i>
    <i r="1">
      <x v="12"/>
    </i>
    <i r="1">
      <x v="13"/>
    </i>
    <i>
      <x v="1"/>
    </i>
    <i r="1">
      <x v="2"/>
    </i>
    <i r="1">
      <x v="3"/>
    </i>
    <i r="1">
      <x v="5"/>
    </i>
    <i r="1">
      <x v="6"/>
    </i>
    <i r="1">
      <x v="7"/>
    </i>
    <i r="1">
      <x v="8"/>
    </i>
    <i r="1">
      <x v="9"/>
    </i>
    <i r="1">
      <x v="10"/>
    </i>
    <i r="1">
      <x v="11"/>
    </i>
    <i r="1">
      <x v="14"/>
    </i>
    <i r="1">
      <x v="15"/>
    </i>
    <i>
      <x v="2"/>
    </i>
    <i r="1">
      <x v="1"/>
    </i>
    <i r="1">
      <x v="2"/>
    </i>
    <i r="1">
      <x v="3"/>
    </i>
    <i r="1">
      <x v="9"/>
    </i>
    <i t="grand">
      <x/>
    </i>
  </rowItems>
  <colFields count="1">
    <field x="2"/>
  </colFields>
  <colItems count="7">
    <i>
      <x/>
    </i>
    <i>
      <x v="1"/>
    </i>
    <i>
      <x v="2"/>
    </i>
    <i>
      <x v="3"/>
    </i>
    <i>
      <x v="4"/>
    </i>
    <i>
      <x v="5"/>
    </i>
    <i t="grand">
      <x/>
    </i>
  </colItems>
  <pageFields count="2">
    <pageField fld="11" hier="-1"/>
    <pageField fld="12" hier="-1"/>
  </pageFields>
  <dataFields count="1">
    <dataField name="Count of Title"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25480A2-7AB9-47D4-A71D-D19D2078D5C4}"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M27" firstHeaderRow="1" firstDataRow="2" firstDataCol="1" rowPageCount="2" colPageCount="1"/>
  <pivotFields count="15">
    <pivotField showAll="0"/>
    <pivotField showAll="0"/>
    <pivotField axis="axisPage" showAll="0">
      <items count="7">
        <item x="1"/>
        <item x="0"/>
        <item x="3"/>
        <item x="2"/>
        <item x="4"/>
        <item x="5"/>
        <item t="default"/>
      </items>
    </pivotField>
    <pivotField showAll="0"/>
    <pivotField dataField="1" showAll="0"/>
    <pivotField showAll="0"/>
    <pivotField showAll="0"/>
    <pivotField showAll="0"/>
    <pivotField showAll="0"/>
    <pivotField showAll="0"/>
    <pivotField axis="axisCol" showAll="0">
      <items count="13">
        <item x="1"/>
        <item x="6"/>
        <item x="5"/>
        <item x="3"/>
        <item x="4"/>
        <item x="2"/>
        <item x="0"/>
        <item x="7"/>
        <item x="8"/>
        <item x="9"/>
        <item x="10"/>
        <item x="11"/>
        <item t="default"/>
      </items>
    </pivotField>
    <pivotField axis="axisRow" showAll="0">
      <items count="10">
        <item x="7"/>
        <item x="6"/>
        <item x="4"/>
        <item x="5"/>
        <item x="2"/>
        <item x="0"/>
        <item x="1"/>
        <item x="3"/>
        <item x="8"/>
        <item t="default"/>
      </items>
    </pivotField>
    <pivotField axis="axisRow" showAll="0">
      <items count="36">
        <item x="5"/>
        <item x="17"/>
        <item x="6"/>
        <item x="11"/>
        <item x="19"/>
        <item x="13"/>
        <item x="8"/>
        <item x="14"/>
        <item x="15"/>
        <item x="10"/>
        <item x="1"/>
        <item x="12"/>
        <item x="20"/>
        <item x="9"/>
        <item x="0"/>
        <item x="18"/>
        <item x="7"/>
        <item x="2"/>
        <item x="3"/>
        <item x="4"/>
        <item x="16"/>
        <item x="22"/>
        <item x="23"/>
        <item x="24"/>
        <item x="25"/>
        <item x="26"/>
        <item m="1" x="34"/>
        <item x="28"/>
        <item x="21"/>
        <item x="29"/>
        <item x="30"/>
        <item x="31"/>
        <item x="32"/>
        <item x="33"/>
        <item x="27"/>
        <item t="default"/>
      </items>
    </pivotField>
    <pivotField axis="axisPage" showAll="0">
      <items count="4">
        <item x="2"/>
        <item x="0"/>
        <item x="1"/>
        <item t="default"/>
      </items>
    </pivotField>
    <pivotField showAll="0"/>
  </pivotFields>
  <rowFields count="2">
    <field x="11"/>
    <field x="12"/>
  </rowFields>
  <rowItems count="22">
    <i>
      <x v="1"/>
    </i>
    <i r="1">
      <x v="4"/>
    </i>
    <i r="1">
      <x v="5"/>
    </i>
    <i r="1">
      <x v="15"/>
    </i>
    <i r="1">
      <x v="19"/>
    </i>
    <i r="1">
      <x v="20"/>
    </i>
    <i r="1">
      <x v="28"/>
    </i>
    <i>
      <x v="2"/>
    </i>
    <i r="1">
      <x/>
    </i>
    <i>
      <x v="3"/>
    </i>
    <i r="1">
      <x v="3"/>
    </i>
    <i r="1">
      <x v="25"/>
    </i>
    <i r="1">
      <x v="34"/>
    </i>
    <i>
      <x v="4"/>
    </i>
    <i r="1">
      <x v="7"/>
    </i>
    <i>
      <x v="5"/>
    </i>
    <i r="1">
      <x v="14"/>
    </i>
    <i>
      <x v="6"/>
    </i>
    <i r="1">
      <x v="10"/>
    </i>
    <i>
      <x v="7"/>
    </i>
    <i r="1">
      <x v="19"/>
    </i>
    <i t="grand">
      <x/>
    </i>
  </rowItems>
  <colFields count="1">
    <field x="10"/>
  </colFields>
  <colItems count="12">
    <i>
      <x/>
    </i>
    <i>
      <x v="1"/>
    </i>
    <i>
      <x v="2"/>
    </i>
    <i>
      <x v="3"/>
    </i>
    <i>
      <x v="4"/>
    </i>
    <i>
      <x v="6"/>
    </i>
    <i>
      <x v="7"/>
    </i>
    <i>
      <x v="8"/>
    </i>
    <i>
      <x v="9"/>
    </i>
    <i>
      <x v="10"/>
    </i>
    <i>
      <x v="11"/>
    </i>
    <i t="grand">
      <x/>
    </i>
  </colItems>
  <pageFields count="2">
    <pageField fld="13" item="2" hier="-1"/>
    <pageField fld="2" item="0" hier="-1"/>
  </pageFields>
  <dataFields count="1">
    <dataField name="Count of Title"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1.xml.rels><?xml version="1.0" encoding="UTF-8" standalone="yes"?>
<Relationships xmlns="http://schemas.openxmlformats.org/package/2006/relationships"><Relationship Id="rId117" Type="http://schemas.openxmlformats.org/officeDocument/2006/relationships/hyperlink" Target="https://www.wrc.org.uk/Handlers/Download.ashx?IDMF=5f2bfaa1-b8a7-465f-ac23-41b169d46990" TargetMode="External"/><Relationship Id="rId21" Type="http://schemas.openxmlformats.org/officeDocument/2006/relationships/hyperlink" Target="https://www.gov.uk/government/publications/covid-19-understanding-the-impact-on-bame-communities" TargetMode="External"/><Relationship Id="rId42" Type="http://schemas.openxmlformats.org/officeDocument/2006/relationships/hyperlink" Target="https://jech.bmj.com/content/early/2020/06/16/jech-2020-214475.abstract" TargetMode="External"/><Relationship Id="rId63" Type="http://schemas.openxmlformats.org/officeDocument/2006/relationships/hyperlink" Target="https://ilcuk.org.uk/straddling-the-divide-digital-exclusion-during-covid-19-and-beyond/" TargetMode="External"/><Relationship Id="rId84" Type="http://schemas.openxmlformats.org/officeDocument/2006/relationships/hyperlink" Target="https://ltccovid.org/wp-content/uploads/2020/05/England-mortality-among-care-home-residents-report-17-May.pdf" TargetMode="External"/><Relationship Id="rId138" Type="http://schemas.openxmlformats.org/officeDocument/2006/relationships/hyperlink" Target="https://pubmed.ncbi.nlm.nih.gov/32695884/" TargetMode="External"/><Relationship Id="rId159" Type="http://schemas.openxmlformats.org/officeDocument/2006/relationships/hyperlink" Target="https://pubmed.ncbi.nlm.nih.gov/32511568/" TargetMode="External"/><Relationship Id="rId170" Type="http://schemas.openxmlformats.org/officeDocument/2006/relationships/hyperlink" Target="https://pubmed.ncbi.nlm.nih.gov/32521203/" TargetMode="External"/><Relationship Id="rId191" Type="http://schemas.openxmlformats.org/officeDocument/2006/relationships/hyperlink" Target="https://youngminds.org.uk/media/3904/coronavirus-report-summer-2020-final.pdf" TargetMode="External"/><Relationship Id="rId205" Type="http://schemas.openxmlformats.org/officeDocument/2006/relationships/hyperlink" Target="https://pubmed.ncbi.nlm.nih.gov/32343363/" TargetMode="External"/><Relationship Id="rId226" Type="http://schemas.openxmlformats.org/officeDocument/2006/relationships/hyperlink" Target="https://www.ifs.org.uk/uploads/BN298-FULL-The-effects-of-coronavirus-on-household-finances-and-financial-distress.pdf" TargetMode="External"/><Relationship Id="rId107" Type="http://schemas.openxmlformats.org/officeDocument/2006/relationships/hyperlink" Target="https://isaric.tghn.org/articles/ethnicity-and-outcomes-covid-19-isaric-ccp-uk-prospective-observational-cohort-study-hospitalised-patients/" TargetMode="External"/><Relationship Id="rId11" Type="http://schemas.openxmlformats.org/officeDocument/2006/relationships/hyperlink" Target="https://www.suttontrust.com/wp-content/uploads/2020/04/COVID-19-Impact-Brief-School-Shutdown.pdf" TargetMode="External"/><Relationship Id="rId32" Type="http://schemas.openxmlformats.org/officeDocument/2006/relationships/hyperlink" Target="https://www.health.org.uk/news-and-comment/news/contact-tracing-app-threatens-to-exacerbate-unequal-risk-of-covid-19" TargetMode="External"/><Relationship Id="rId53" Type="http://schemas.openxmlformats.org/officeDocument/2006/relationships/hyperlink" Target="https://pubmed.ncbi.nlm.nih.gov/32514302/" TargetMode="External"/><Relationship Id="rId74" Type="http://schemas.openxmlformats.org/officeDocument/2006/relationships/hyperlink" Target="https://journals.sagepub.com/doi/10.1177/0025802420929799" TargetMode="External"/><Relationship Id="rId128" Type="http://schemas.openxmlformats.org/officeDocument/2006/relationships/hyperlink" Target="https://www.health.org.uk/publications/reports/adult-social-care-and-covid-19-assessing-the-impact-on-social-care-users-and-staff-in-england-so-far" TargetMode="External"/><Relationship Id="rId149" Type="http://schemas.openxmlformats.org/officeDocument/2006/relationships/hyperlink" Target="https://pubmed.ncbi.nlm.nih.gov/32560363/" TargetMode="External"/><Relationship Id="rId5" Type="http://schemas.openxmlformats.org/officeDocument/2006/relationships/hyperlink" Target="https://www.fawcettsociety.org.uk/Handlers/Download.ashx?IDMF=cae4917f-1df3-4ab8-94e7-550c23bdc9cf" TargetMode="External"/><Relationship Id="rId95" Type="http://schemas.openxmlformats.org/officeDocument/2006/relationships/hyperlink" Target="https://www.bmj.com/content/369/bmj.m1673" TargetMode="External"/><Relationship Id="rId160" Type="http://schemas.openxmlformats.org/officeDocument/2006/relationships/hyperlink" Target="https://pubmed.ncbi.nlm.nih.gov/32707037/" TargetMode="External"/><Relationship Id="rId181" Type="http://schemas.openxmlformats.org/officeDocument/2006/relationships/hyperlink" Target="https://www.eif.org.uk/report/covid-19-and-early-intervention-understanding-the-impact-preparing-for-recovery" TargetMode="External"/><Relationship Id="rId216" Type="http://schemas.openxmlformats.org/officeDocument/2006/relationships/hyperlink" Target="https://www.kingsfund.org.uk/blog/2020/04/tackling-covid-19-outbreak-care-homes" TargetMode="External"/><Relationship Id="rId237" Type="http://schemas.openxmlformats.org/officeDocument/2006/relationships/hyperlink" Target="https://babiesinlockdown.files.wordpress.com/2020/08/babies-in-lockdown-main-report-final-version-1.pdf" TargetMode="External"/><Relationship Id="rId22" Type="http://schemas.openxmlformats.org/officeDocument/2006/relationships/hyperlink" Target="https://www.ifs.org.uk/uploads/The%20Geography%20of%20the%20COVID%2019%20Crisis%20in%20England.pdf" TargetMode="External"/><Relationship Id="rId43" Type="http://schemas.openxmlformats.org/officeDocument/2006/relationships/hyperlink" Target="https://pubmed.ncbi.nlm.nih.gov/32222161/" TargetMode="External"/><Relationship Id="rId64" Type="http://schemas.openxmlformats.org/officeDocument/2006/relationships/hyperlink" Target="http://repository.essex.ac.uk/28036/1/021.pdf" TargetMode="External"/><Relationship Id="rId118" Type="http://schemas.openxmlformats.org/officeDocument/2006/relationships/hyperlink" Target="https://www.inclusionlondon.org.uk/wp-content/uploads/2020/06/Abandoned-Forgotten-and-Ignored-Final-1.pdf" TargetMode="External"/><Relationship Id="rId139" Type="http://schemas.openxmlformats.org/officeDocument/2006/relationships/hyperlink" Target="https://pubmed.ncbi.nlm.nih.gov/32691212/" TargetMode="External"/><Relationship Id="rId85" Type="http://schemas.openxmlformats.org/officeDocument/2006/relationships/hyperlink" Target="https://dspace.stir.ac.uk/retrieve/018ff716-5702-4648-8cb8-ca1dadaa9fb4/Scotland_CH_2020.pdf" TargetMode="External"/><Relationship Id="rId150" Type="http://schemas.openxmlformats.org/officeDocument/2006/relationships/hyperlink" Target="https://pubmed.ncbi.nlm.nih.gov/32556260/" TargetMode="External"/><Relationship Id="rId171" Type="http://schemas.openxmlformats.org/officeDocument/2006/relationships/hyperlink" Target="https://www.amnesty.org/download/Documents/POL4025722020ENGLISH.PDF" TargetMode="External"/><Relationship Id="rId192" Type="http://schemas.openxmlformats.org/officeDocument/2006/relationships/hyperlink" Target="https://assets.publishing.service.gov.uk/government/uploads/system/uploads/attachment_data/file/898054/COVID-19_PPS_of_domicillary_care_060720.pdf" TargetMode="External"/><Relationship Id="rId206" Type="http://schemas.openxmlformats.org/officeDocument/2006/relationships/hyperlink" Target="https://ltccovid.org/wp-content/uploads/2020/05/International-measures-to-prevent-and-manage-COVID19-infections-in-care-homes-11-May-2.pdf" TargetMode="External"/><Relationship Id="rId227" Type="http://schemas.openxmlformats.org/officeDocument/2006/relationships/hyperlink" Target="https://www.bmj.com/content/370/bmj.m2716" TargetMode="External"/><Relationship Id="rId12" Type="http://schemas.openxmlformats.org/officeDocument/2006/relationships/hyperlink" Target="https://www.ifs.org.uk/publications/14848" TargetMode="External"/><Relationship Id="rId33" Type="http://schemas.openxmlformats.org/officeDocument/2006/relationships/hyperlink" Target="https://www.fawcettsociety.org.uk/Handlers/Download.ashx?IDMF=cae4917f-1df3-4ab8-94e7-550c23bdc9cf" TargetMode="External"/><Relationship Id="rId108" Type="http://schemas.openxmlformats.org/officeDocument/2006/relationships/hyperlink" Target="https://www.medrxiv.org/content/10.1101/2020.06.08.20125153v1" TargetMode="External"/><Relationship Id="rId129" Type="http://schemas.openxmlformats.org/officeDocument/2006/relationships/hyperlink" Target="https://www.ageing-better.org.uk/sites/default/files/2020-07/experience-of-people-approaching-later-life-lockdown.pdf" TargetMode="External"/><Relationship Id="rId54" Type="http://schemas.openxmlformats.org/officeDocument/2006/relationships/hyperlink" Target="https://www.ncbi.nlm.nih.gov/pmc/articles/PMC7255990/pdf/main.pdf" TargetMode="External"/><Relationship Id="rId75" Type="http://schemas.openxmlformats.org/officeDocument/2006/relationships/hyperlink" Target="https://www.health.org.uk/news-and-comment/charts-and-infographics/do-all-care-home-residents-face-an-equal-risk-covid-19" TargetMode="External"/><Relationship Id="rId96" Type="http://schemas.openxmlformats.org/officeDocument/2006/relationships/hyperlink" Target="https://www.magonlinelibrary.com/doi/full/10.12968/johv.2020.8.5.190" TargetMode="External"/><Relationship Id="rId140" Type="http://schemas.openxmlformats.org/officeDocument/2006/relationships/hyperlink" Target="https://pubmed.ncbi.nlm.nih.gov/32674820/" TargetMode="External"/><Relationship Id="rId161" Type="http://schemas.openxmlformats.org/officeDocument/2006/relationships/hyperlink" Target="https://pubmed.ncbi.nlm.nih.gov/32707037/" TargetMode="External"/><Relationship Id="rId182" Type="http://schemas.openxmlformats.org/officeDocument/2006/relationships/hyperlink" Target="https://www.ifs.org.uk/publications/14879" TargetMode="External"/><Relationship Id="rId217" Type="http://schemas.openxmlformats.org/officeDocument/2006/relationships/hyperlink" Target="https://wlv.openrepository.com/handle/2436/623310" TargetMode="External"/><Relationship Id="rId6" Type="http://schemas.openxmlformats.org/officeDocument/2006/relationships/hyperlink" Target="https://www.fawcettsociety.org.uk/exiting-lockdown-the-impact-on-women-1" TargetMode="External"/><Relationship Id="rId238" Type="http://schemas.openxmlformats.org/officeDocument/2006/relationships/hyperlink" Target="https://academic.oup.com/psychsocgerontology/advance-article/doi/10.1093/geronb/gbaa117/5881435" TargetMode="External"/><Relationship Id="rId23" Type="http://schemas.openxmlformats.org/officeDocument/2006/relationships/hyperlink" Target="https://www.ifs.org.uk/inequality/wp-content/uploads/2020/06/Covid-19-and-inequalities-IFS-1.pdf" TargetMode="External"/><Relationship Id="rId119" Type="http://schemas.openxmlformats.org/officeDocument/2006/relationships/hyperlink" Target="https://adcs.org.uk/assets/documentation/ADCS_Building_a_country_that_works_for_all_children_post_Covid-19.pdf" TargetMode="External"/><Relationship Id="rId44" Type="http://schemas.openxmlformats.org/officeDocument/2006/relationships/hyperlink" Target="https://jech.bmj.com/content/jech/early/2020/06/13/jech-2020-214401.full.pdf" TargetMode="External"/><Relationship Id="rId65" Type="http://schemas.openxmlformats.org/officeDocument/2006/relationships/hyperlink" Target="http://repository.essex.ac.uk/28036/1/021.pdf" TargetMode="External"/><Relationship Id="rId86" Type="http://schemas.openxmlformats.org/officeDocument/2006/relationships/hyperlink" Target="https://www.medrxiv.org/content/10.1101/2020.05.19.20105460v1" TargetMode="External"/><Relationship Id="rId130" Type="http://schemas.openxmlformats.org/officeDocument/2006/relationships/hyperlink" Target="https://pubmed.ncbi.nlm.nih.gov/32727486/" TargetMode="External"/><Relationship Id="rId151" Type="http://schemas.openxmlformats.org/officeDocument/2006/relationships/hyperlink" Target="https://pubmed.ncbi.nlm.nih.gov/32543763/" TargetMode="External"/><Relationship Id="rId172" Type="http://schemas.openxmlformats.org/officeDocument/2006/relationships/hyperlink" Target="https://www.amnesty.org/download/Documents/POL4025722020ENGLISH.PDF" TargetMode="External"/><Relationship Id="rId193" Type="http://schemas.openxmlformats.org/officeDocument/2006/relationships/hyperlink" Target="https://www.rethink.org/media/3813/physical-health-during-covid-19-outbreak.pdf" TargetMode="External"/><Relationship Id="rId207" Type="http://schemas.openxmlformats.org/officeDocument/2006/relationships/hyperlink" Target="https://jbi.global/sites/default/files/2020-04/Guidelines%20for%20preventing%20respiratory%20illness%20in%20older%20adults%20aged%2060%20years%20and%20above%20living%20in%20long-term%20care.pdf" TargetMode="External"/><Relationship Id="rId228" Type="http://schemas.openxmlformats.org/officeDocument/2006/relationships/hyperlink" Target="https://www.mind.org.uk/media-a/5929/the-mental-health-emergency_a4_final.pdf?" TargetMode="External"/><Relationship Id="rId13" Type="http://schemas.openxmlformats.org/officeDocument/2006/relationships/hyperlink" Target="https://www.suttontrust.com/wp-content/uploads/2020/05/Covid-19-Impacts-Apprenticeships.pdf" TargetMode="External"/><Relationship Id="rId109" Type="http://schemas.openxmlformats.org/officeDocument/2006/relationships/hyperlink" Target="https://osf.io/preprints/socarxiv/u8ytc/" TargetMode="External"/><Relationship Id="rId34" Type="http://schemas.openxmlformats.org/officeDocument/2006/relationships/hyperlink" Target="https://www.fawcettsociety.org.uk/Handlers/Download.ashx?IDMF=cae4917f-1df3-4ab8-94e7-550c23bdc9cf" TargetMode="External"/><Relationship Id="rId55" Type="http://schemas.openxmlformats.org/officeDocument/2006/relationships/hyperlink" Target="https://www.magonlinelibrary.com/doi/full/10.12968/hmed.2020.0241?url_ver=Z39.88-2003&amp;rfr_id=ori:rid:crossref.org&amp;rfr_dat=cr_pub%20%200pubmed" TargetMode="External"/><Relationship Id="rId76" Type="http://schemas.openxmlformats.org/officeDocument/2006/relationships/hyperlink" Target="https://www.health.org.uk/news-and-comment/charts-and-infographics/what-has-been-the-impact-of-covid-19-on-care-homes-and-social-care-workforce" TargetMode="External"/><Relationship Id="rId97" Type="http://schemas.openxmlformats.org/officeDocument/2006/relationships/hyperlink" Target="https://www.ncbi.nlm.nih.gov/pmc/articles/PMC7326403/" TargetMode="External"/><Relationship Id="rId120" Type="http://schemas.openxmlformats.org/officeDocument/2006/relationships/hyperlink" Target="https://www.amnesty.org/download/Documents/POL4025722020ENGLISH.PDF" TargetMode="External"/><Relationship Id="rId141" Type="http://schemas.openxmlformats.org/officeDocument/2006/relationships/hyperlink" Target="https://pubmed.ncbi.nlm.nih.gov/32673298/" TargetMode="External"/><Relationship Id="rId7" Type="http://schemas.openxmlformats.org/officeDocument/2006/relationships/hyperlink" Target="https://www.girlguiding.org.uk/globalassets/docs-and-resources/research-and-campaigns/girlguiding-covid19-research-briefing.pdf" TargetMode="External"/><Relationship Id="rId162" Type="http://schemas.openxmlformats.org/officeDocument/2006/relationships/hyperlink" Target="https://www.health.org.uk/publications/reports/adult-social-care-and-covid-19-assessing-the-impact-on-social-care-users-and-staff-in-england-so-far" TargetMode="External"/><Relationship Id="rId183" Type="http://schemas.openxmlformats.org/officeDocument/2006/relationships/hyperlink" Target="https://www.eif.org.uk/report/covid-19-and-early-intervention-understanding-the-impact-preparing-for-recovery" TargetMode="External"/><Relationship Id="rId218" Type="http://schemas.openxmlformats.org/officeDocument/2006/relationships/hyperlink" Target="https://www.runnymedetrust.org/uploads/Runnymede%20Covid19%20Survey%20report%20v2.pdf?utm_source=The%20King%27s%20Fund%20newsletters%20%28main%20account%29&amp;utm_medium=email&amp;utm_campaign=11728486_NEWSL_HMP%202020-08-07&amp;dm_i=21A8,6ZDRA,FLWTL7,S4OWK,1" TargetMode="External"/><Relationship Id="rId239" Type="http://schemas.openxmlformats.org/officeDocument/2006/relationships/hyperlink" Target="https://weareagenda.org/wp-content/uploads/2020/08/Voices-From-Lockdown-A-Chance-For-Change.pdf" TargetMode="External"/><Relationship Id="rId24" Type="http://schemas.openxmlformats.org/officeDocument/2006/relationships/hyperlink" Target="https://committees.parliament.uk/publications/1446/documents/13238/default/" TargetMode="External"/><Relationship Id="rId45" Type="http://schemas.openxmlformats.org/officeDocument/2006/relationships/hyperlink" Target="https://www.pnas.org/content/pnas/early/2020/06/17/2007658117.full.pdf" TargetMode="External"/><Relationship Id="rId66" Type="http://schemas.openxmlformats.org/officeDocument/2006/relationships/hyperlink" Target="https://www.health.org.uk/news-and-comment/blogs/emerging-evidence-on-health-inequalities-and-covid-19-may-2020" TargetMode="External"/><Relationship Id="rId87" Type="http://schemas.openxmlformats.org/officeDocument/2006/relationships/hyperlink" Target="https://www.medrxiv.org/content/10.1101/2020.05.07.20089243v1" TargetMode="External"/><Relationship Id="rId110" Type="http://schemas.openxmlformats.org/officeDocument/2006/relationships/hyperlink" Target="https://doi.org/10.31235/osf.io/u8ytc" TargetMode="External"/><Relationship Id="rId131" Type="http://schemas.openxmlformats.org/officeDocument/2006/relationships/hyperlink" Target="https://www.ncbi.nlm.nih.gov/pmc/articles/PMC7337832/" TargetMode="External"/><Relationship Id="rId152" Type="http://schemas.openxmlformats.org/officeDocument/2006/relationships/hyperlink" Target="https://pubmed.ncbi.nlm.nih.gov/32543751/" TargetMode="External"/><Relationship Id="rId173" Type="http://schemas.openxmlformats.org/officeDocument/2006/relationships/hyperlink" Target="https://www.medrxiv.org/content/10.1101/2020.04.25.20079491v2" TargetMode="External"/><Relationship Id="rId194" Type="http://schemas.openxmlformats.org/officeDocument/2006/relationships/hyperlink" Target="https://www.nuffieldtrust.org.uk/resource/chart-of-the-week-covid-19-kills-the-most-deprived-at-double-the-rate-of-affluent-people-like-other-conditions" TargetMode="External"/><Relationship Id="rId208" Type="http://schemas.openxmlformats.org/officeDocument/2006/relationships/hyperlink" Target="https://jbi.global/sites/default/files/2020-04/Preventing%20respiratory%20illness%20in%20older%20adults%20aged%2060%20years%20and%20above%20living%20in%20long-term%20care.pdf" TargetMode="External"/><Relationship Id="rId229" Type="http://schemas.openxmlformats.org/officeDocument/2006/relationships/hyperlink" Target="https://www.health.org.uk/publications/long-reads/how-might-covid-19-affect-the-number-of-gps-available-to-see-patients-in-england?utm_campaign=11732193_GP%20supply%20paper%20%20August%202020%20%20Stakeholders%20and%20WILMINGTON&amp;utm_medium=email&amp;utm_source=The%20Health%20Foundation&amp;dm_i=4Y2,6ZGM9,EL86CJ,S4Q2S,1" TargetMode="External"/><Relationship Id="rId240" Type="http://schemas.openxmlformats.org/officeDocument/2006/relationships/hyperlink" Target="https://www.journalofinfection.com/article/S0163-4453(20)30508-9/fulltext" TargetMode="External"/><Relationship Id="rId14" Type="http://schemas.openxmlformats.org/officeDocument/2006/relationships/hyperlink" Target="https://www.suttontrust.com/wp-content/uploads/2020/05/COVID-19-and-Social-Mobility-Impact-Brief-2.pdf" TargetMode="External"/><Relationship Id="rId35" Type="http://schemas.openxmlformats.org/officeDocument/2006/relationships/hyperlink" Target="https://www.girlguiding.org.uk/globalassets/docs-and-resources/research-and-campaigns/girlguiding-covid19-research-briefing.pdf" TargetMode="External"/><Relationship Id="rId56" Type="http://schemas.openxmlformats.org/officeDocument/2006/relationships/hyperlink" Target="https://www.ncbi.nlm.nih.gov/pmc/articles/PMC7269015/" TargetMode="External"/><Relationship Id="rId77" Type="http://schemas.openxmlformats.org/officeDocument/2006/relationships/hyperlink" Target="https://www.health.org.uk/news-and-comment/charts-and-infographics/deaths-from-any-cause-in-care-homes-have-increased" TargetMode="External"/><Relationship Id="rId100" Type="http://schemas.openxmlformats.org/officeDocument/2006/relationships/hyperlink" Target="http://repository.essex.ac.uk/27995/1/Bayrakdar%26Guveli_Home%20Learning_2020.pdf" TargetMode="External"/><Relationship Id="rId8" Type="http://schemas.openxmlformats.org/officeDocument/2006/relationships/hyperlink" Target="https://www.kingsfund.org.uk/blog/2020/04/ethnic-minority-deaths-covid-19" TargetMode="External"/><Relationship Id="rId98" Type="http://schemas.openxmlformats.org/officeDocument/2006/relationships/hyperlink" Target="https://journals.sagepub.com/doi/full/10.1177/2516602620937878" TargetMode="External"/><Relationship Id="rId121" Type="http://schemas.openxmlformats.org/officeDocument/2006/relationships/hyperlink" Target="https://www.ljmu.ac.uk/~/media/phi-reports/2020-07-direct-and-indirect-impacts-of-covid19-on-health-and-wellbeing.pdf" TargetMode="External"/><Relationship Id="rId142" Type="http://schemas.openxmlformats.org/officeDocument/2006/relationships/hyperlink" Target="https://pubmed.ncbi.nlm.nih.gov/32614778/" TargetMode="External"/><Relationship Id="rId163" Type="http://schemas.openxmlformats.org/officeDocument/2006/relationships/hyperlink" Target="https://www.health.org.uk/publications/reports/adult-social-care-and-covid-19-assessing-the-impact-on-social-care-users-and-staff-in-england-so-far" TargetMode="External"/><Relationship Id="rId184" Type="http://schemas.openxmlformats.org/officeDocument/2006/relationships/hyperlink" Target="https://www.medrxiv.org/content/10.1101/2020.07.09.20149583v1" TargetMode="External"/><Relationship Id="rId219" Type="http://schemas.openxmlformats.org/officeDocument/2006/relationships/hyperlink" Target="https://www.runnymedetrust.org/uploads/Runnymede%20Covid19%20Survey%20report%20v2.pdf?utm_source=The%20King%27s%20Fund%20newsletters%20%28main%20account%29&amp;utm_medium=email&amp;utm_campaign=11728486_NEWSL_HMP%202020-08-07&amp;dm_i=21A8,6ZDRA,FLWTL7,S4OWK,1" TargetMode="External"/><Relationship Id="rId230" Type="http://schemas.openxmlformats.org/officeDocument/2006/relationships/hyperlink" Target="https://pubmed.ncbi.nlm.nih.gov/32736959/" TargetMode="External"/><Relationship Id="rId25" Type="http://schemas.openxmlformats.org/officeDocument/2006/relationships/hyperlink" Target="https://www.bmj.com/content/369/bmj.m2122" TargetMode="External"/><Relationship Id="rId46" Type="http://schemas.openxmlformats.org/officeDocument/2006/relationships/hyperlink" Target="https://www.cambridge.org/core/services/aop-cambridge-core/content/view/E9B739FCFB8E99E741528CBC634FC7C7/S0007125020000938a.pdf/div-class-title-mental-health-and-covid-19-is-the-virus-racist-div.pdf" TargetMode="External"/><Relationship Id="rId67" Type="http://schemas.openxmlformats.org/officeDocument/2006/relationships/hyperlink" Target="https://www.ons.gov.uk/releases/impactofcoronavirusincarehomesinenglandvivaldi26mayto19june2020" TargetMode="External"/><Relationship Id="rId88" Type="http://schemas.openxmlformats.org/officeDocument/2006/relationships/hyperlink" Target="https://www.cqc.org.uk/news/stories/sharing-insight-asking-questions-encouraging-collaboration-cqc-publishes-first-insight-document-on-covid-19-pressures" TargetMode="External"/><Relationship Id="rId111" Type="http://schemas.openxmlformats.org/officeDocument/2006/relationships/hyperlink" Target="https://www.sciencedirect.com/science/article/pii/S2352827320302652" TargetMode="External"/><Relationship Id="rId132" Type="http://schemas.openxmlformats.org/officeDocument/2006/relationships/hyperlink" Target="https://pubmed.ncbi.nlm.nih.gov/32707661/" TargetMode="External"/><Relationship Id="rId153" Type="http://schemas.openxmlformats.org/officeDocument/2006/relationships/hyperlink" Target="https://pubmed.ncbi.nlm.nih.gov/32543702/" TargetMode="External"/><Relationship Id="rId174" Type="http://schemas.openxmlformats.org/officeDocument/2006/relationships/hyperlink" Target="https://www.ons.gov.uk/peoplepopulationandcommunity/birthsdeathsandmarriages/deaths/articles/coronavirusrelateddeathsbyethnicgroupenglandandwales/2march2020to10april2020" TargetMode="External"/><Relationship Id="rId195" Type="http://schemas.openxmlformats.org/officeDocument/2006/relationships/hyperlink" Target="https://www.iriss.org.uk/sites/default/files/2020-07/iriss_esss_outline_covid_19_low_incomes_and_poverty_1.pdf" TargetMode="External"/><Relationship Id="rId209" Type="http://schemas.openxmlformats.org/officeDocument/2006/relationships/hyperlink" Target="https://www.cebm.net/covid-19/how-can-pandemic-spreads-be-contained-in-care-homes/" TargetMode="External"/><Relationship Id="rId220" Type="http://schemas.openxmlformats.org/officeDocument/2006/relationships/hyperlink" Target="https://www.runnymedetrust.org/uploads/Runnymede%20Covid19%20Survey%20report%20v2.pdf?utm_source=The%20King%27s%20Fund%20newsletters%20%28main%20account%29&amp;utm_medium=email&amp;utm_campaign=11728486_NEWSL_HMP%202020-08-07&amp;dm_i=21A8,6ZDRA,FLWTL7,S4OWK,1" TargetMode="External"/><Relationship Id="rId241" Type="http://schemas.openxmlformats.org/officeDocument/2006/relationships/hyperlink" Target="https://discovery.ucl.ac.uk/id/eprint/10106430/1/Conti_Dow_The%20impacts%20of%20COVID-19%20on%20Health%20Visiting%20in%20the%20UK-POSTED.pdf" TargetMode="External"/><Relationship Id="rId15" Type="http://schemas.openxmlformats.org/officeDocument/2006/relationships/hyperlink" Target="https://www.resolutionfoundation.org/publications/young-workers-in-the-coronavirus-crisis/" TargetMode="External"/><Relationship Id="rId36" Type="http://schemas.openxmlformats.org/officeDocument/2006/relationships/hyperlink" Target="https://www.health.org.uk/publications/long-reads/will-covid-19-be-a-watershed-moment-for-health-inequalities" TargetMode="External"/><Relationship Id="rId57" Type="http://schemas.openxmlformats.org/officeDocument/2006/relationships/hyperlink" Target="https://pubmed.ncbi.nlm.nih.gov/32448759/" TargetMode="External"/><Relationship Id="rId10" Type="http://schemas.openxmlformats.org/officeDocument/2006/relationships/hyperlink" Target="https://www.ifs.org.uk/uploads/The-mental-health-effects-of-the-first-two-months-of-lockdown-and-social-distancing-during-the-Covid-19-pandemic-in-the-UK.pdf" TargetMode="External"/><Relationship Id="rId31" Type="http://schemas.openxmlformats.org/officeDocument/2006/relationships/hyperlink" Target="https://gh.bmj.com/content/5/6/e002913" TargetMode="External"/><Relationship Id="rId52" Type="http://schemas.openxmlformats.org/officeDocument/2006/relationships/hyperlink" Target="https://www.ncbi.nlm.nih.gov/pmc/articles/PMC7282772/" TargetMode="External"/><Relationship Id="rId73" Type="http://schemas.openxmlformats.org/officeDocument/2006/relationships/hyperlink" Target="https://www.nuffieldtrust.org.uk/news-item/deaths-in-care-homes-what-do-the-numbers-tell-us" TargetMode="External"/><Relationship Id="rId78" Type="http://schemas.openxmlformats.org/officeDocument/2006/relationships/hyperlink" Target="https://www.bmj.com/content/369/bmj.m2334" TargetMode="External"/><Relationship Id="rId94" Type="http://schemas.openxmlformats.org/officeDocument/2006/relationships/hyperlink" Target="https://ltccovid.org/wp-content/uploads/2020/04/USA-LTC-COVID-situation-report-24-April-2020.pdf" TargetMode="External"/><Relationship Id="rId99" Type="http://schemas.openxmlformats.org/officeDocument/2006/relationships/hyperlink" Target="https://www.medrxiv.org/content/10.1101/2020.06.23.20137901v1" TargetMode="External"/><Relationship Id="rId101" Type="http://schemas.openxmlformats.org/officeDocument/2006/relationships/hyperlink" Target="https://www.medrxiv.org/content/medrxiv/early/2020/06/22/2020.06.12.20129494.full.pdf" TargetMode="External"/><Relationship Id="rId122" Type="http://schemas.openxmlformats.org/officeDocument/2006/relationships/hyperlink" Target="https://pubmed.ncbi.nlm.nih.gov/32690752/" TargetMode="External"/><Relationship Id="rId143" Type="http://schemas.openxmlformats.org/officeDocument/2006/relationships/hyperlink" Target="https://pubmed.ncbi.nlm.nih.gov/32598450/" TargetMode="External"/><Relationship Id="rId148" Type="http://schemas.openxmlformats.org/officeDocument/2006/relationships/hyperlink" Target="https://pubmed.ncbi.nlm.nih.gov/32578812/" TargetMode="External"/><Relationship Id="rId164" Type="http://schemas.openxmlformats.org/officeDocument/2006/relationships/hyperlink" Target="https://www.ageing-better.org.uk/sites/default/files/2020-07/experience-of-people-approaching-later-life-lockdown.pdf" TargetMode="External"/><Relationship Id="rId169" Type="http://schemas.openxmlformats.org/officeDocument/2006/relationships/hyperlink" Target="https://pubmed.ncbi.nlm.nih.gov/32543751/" TargetMode="External"/><Relationship Id="rId185" Type="http://schemas.openxmlformats.org/officeDocument/2006/relationships/hyperlink" Target="https://ltccovid.org/2020/07/16/care-homes-and-covid-19-results-of-an-online-survey-in-germany/" TargetMode="External"/><Relationship Id="rId4" Type="http://schemas.openxmlformats.org/officeDocument/2006/relationships/hyperlink" Target="https://www.gov.uk/government/publications/covid-19-review-of-disparities-in-risks-and-outcomes" TargetMode="External"/><Relationship Id="rId9" Type="http://schemas.openxmlformats.org/officeDocument/2006/relationships/hyperlink" Target="https://vanderschaar-lab.com/papers/Ethnicity_COVID19_Cambridge_NHS.pdf" TargetMode="External"/><Relationship Id="rId180" Type="http://schemas.openxmlformats.org/officeDocument/2006/relationships/hyperlink" Target="https://www.health.org.uk/news-and-comment/blogs/emerging-evidence-on-health-inequalities-and-covid-19-june-2020" TargetMode="External"/><Relationship Id="rId210" Type="http://schemas.openxmlformats.org/officeDocument/2006/relationships/hyperlink" Target="https://ltccovid.org/wp-content/uploads/2020/04/note-on-asymptomatic-transmission-in-care-homes.pdf" TargetMode="External"/><Relationship Id="rId215" Type="http://schemas.openxmlformats.org/officeDocument/2006/relationships/hyperlink" Target="https://www.health.org.uk/publications/long-reads/learning-from-lockdown" TargetMode="External"/><Relationship Id="rId236" Type="http://schemas.openxmlformats.org/officeDocument/2006/relationships/hyperlink" Target="https://dfbbceaf-7cbc-4bfa-8f79-6a8a879c2c25.filesusr.com/ugd/d37102_3eb3a41885e24e648f049a972e7e3335.pdf" TargetMode="External"/><Relationship Id="rId26" Type="http://schemas.openxmlformats.org/officeDocument/2006/relationships/hyperlink" Target="https://www.bmj.com/content/369/bmj.m1557" TargetMode="External"/><Relationship Id="rId231" Type="http://schemas.openxmlformats.org/officeDocument/2006/relationships/hyperlink" Target="https://www.mdpi.com/2077-0383/9/8/2442" TargetMode="External"/><Relationship Id="rId47" Type="http://schemas.openxmlformats.org/officeDocument/2006/relationships/hyperlink" Target="https://www.ncbi.nlm.nih.gov/pmc/articles/PMC7221360/" TargetMode="External"/><Relationship Id="rId68" Type="http://schemas.openxmlformats.org/officeDocument/2006/relationships/hyperlink" Target="http://repository.essex.ac.uk/28042/1/025.pdf" TargetMode="External"/><Relationship Id="rId89" Type="http://schemas.openxmlformats.org/officeDocument/2006/relationships/hyperlink" Target="https://ltccovid.org/wp-content/uploads/2020/04/LTC-COVID19-situation-in-Canada-22-April-2020-1.pdf" TargetMode="External"/><Relationship Id="rId112" Type="http://schemas.openxmlformats.org/officeDocument/2006/relationships/hyperlink" Target="https://www.ncbi.nlm.nih.gov/pmc/articles/PMC7317462/" TargetMode="External"/><Relationship Id="rId133" Type="http://schemas.openxmlformats.org/officeDocument/2006/relationships/hyperlink" Target="https://pubmed.ncbi.nlm.nih.gov/32644981/" TargetMode="External"/><Relationship Id="rId154" Type="http://schemas.openxmlformats.org/officeDocument/2006/relationships/hyperlink" Target="https://pubmed.ncbi.nlm.nih.gov/32524949/" TargetMode="External"/><Relationship Id="rId175" Type="http://schemas.openxmlformats.org/officeDocument/2006/relationships/hyperlink" Target="https://www.medrxiv.org/content/10.1101/2020.05.06.20092999v1" TargetMode="External"/><Relationship Id="rId196" Type="http://schemas.openxmlformats.org/officeDocument/2006/relationships/hyperlink" Target="https://www.iriss.org.uk/sites/default/files/2020-07/iriss_esss_outline_covid_19_low_incomes_and_poverty_1.pdf" TargetMode="External"/><Relationship Id="rId200" Type="http://schemas.openxmlformats.org/officeDocument/2006/relationships/hyperlink" Target="https://www.thelancet.com/journals/lanres/article/PIIS2213-2600(20)30160-0/fulltext" TargetMode="External"/><Relationship Id="rId16" Type="http://schemas.openxmlformats.org/officeDocument/2006/relationships/hyperlink" Target="https://www.resolutionfoundation.org/app/uploads/2020/05/Class-of-2020.pdf" TargetMode="External"/><Relationship Id="rId221" Type="http://schemas.openxmlformats.org/officeDocument/2006/relationships/hyperlink" Target="https://www.health.org.uk/news-and-comment/blogs/emerging-evidence-of-covid-19s-unequal-mental-health-impacts-on-health-and?utm_campaign=11716119_COVID-19%20and%20health%20inequalities%20%206%20August%202020%20%20WARM&amp;utm_medium=email&amp;utm_source=The%20Health%20Foundation&amp;dm_i=4Y2,6Z47R,EL86CJ,S30ZP,1" TargetMode="External"/><Relationship Id="rId242" Type="http://schemas.openxmlformats.org/officeDocument/2006/relationships/hyperlink" Target="https://www.health.org.uk/news-and-comment/charts-and-infographics/how-are-changes-to-employment-and-finances-impacting-mental-health-during-lockdown" TargetMode="External"/><Relationship Id="rId37" Type="http://schemas.openxmlformats.org/officeDocument/2006/relationships/hyperlink" Target="https://www.ifs.org.uk/uploads/The-mental-health-effects-of-the-first-two-months-of-lockdown-and-social-distancing-during-the-Covid-19-pandemic-in-the-UK.pdf" TargetMode="External"/><Relationship Id="rId58" Type="http://schemas.openxmlformats.org/officeDocument/2006/relationships/hyperlink" Target="https://www.ncbi.nlm.nih.gov/pmc/articles/PMC7183932/" TargetMode="External"/><Relationship Id="rId79" Type="http://schemas.openxmlformats.org/officeDocument/2006/relationships/hyperlink" Target="https://www.nuffieldtrust.org.uk/news-item/covid-19-how-is-it-impacting-on-prisoners-health" TargetMode="External"/><Relationship Id="rId102" Type="http://schemas.openxmlformats.org/officeDocument/2006/relationships/hyperlink" Target="https://www.medrxiv.org/content/medrxiv/early/2020/06/04/2020.06.03.20120923.full.pdf" TargetMode="External"/><Relationship Id="rId123" Type="http://schemas.openxmlformats.org/officeDocument/2006/relationships/hyperlink" Target="https://emeraldopenresearch.com/articles/2-37/v1" TargetMode="External"/><Relationship Id="rId144" Type="http://schemas.openxmlformats.org/officeDocument/2006/relationships/hyperlink" Target="https://pubmed.ncbi.nlm.nih.gov/32594909/" TargetMode="External"/><Relationship Id="rId90" Type="http://schemas.openxmlformats.org/officeDocument/2006/relationships/hyperlink" Target="https://www.cdc.gov/mmwr/volumes/69/wr/mm6913e1.htm?s_cid=mm6913e1_w" TargetMode="External"/><Relationship Id="rId165" Type="http://schemas.openxmlformats.org/officeDocument/2006/relationships/hyperlink" Target="https://pubmed.ncbi.nlm.nih.gov/32644981/" TargetMode="External"/><Relationship Id="rId186" Type="http://schemas.openxmlformats.org/officeDocument/2006/relationships/hyperlink" Target="https://onlinelibrary.wiley.com/doi/full/10.1002/ajhb.23478" TargetMode="External"/><Relationship Id="rId211" Type="http://schemas.openxmlformats.org/officeDocument/2006/relationships/hyperlink" Target="https://www.policyalternatives.ca/sites/default/files/uploads/publications/National%20Office/2020/04/Reimagining%20residential%20care%20COVID%20crisis.pdf" TargetMode="External"/><Relationship Id="rId232" Type="http://schemas.openxmlformats.org/officeDocument/2006/relationships/hyperlink" Target="https://www.researchsquare.com/article/rs-35617/v1" TargetMode="External"/><Relationship Id="rId27" Type="http://schemas.openxmlformats.org/officeDocument/2006/relationships/hyperlink" Target="https://www.ifs.org.uk/publications/14827" TargetMode="External"/><Relationship Id="rId48" Type="http://schemas.openxmlformats.org/officeDocument/2006/relationships/hyperlink" Target="https://www.sciencedirect.com/science/article/pii/S2666084920304332" TargetMode="External"/><Relationship Id="rId69" Type="http://schemas.openxmlformats.org/officeDocument/2006/relationships/hyperlink" Target="http://repository.essex.ac.uk/28042/1/025.pdf" TargetMode="External"/><Relationship Id="rId113" Type="http://schemas.openxmlformats.org/officeDocument/2006/relationships/hyperlink" Target="https://www.ncbi.nlm.nih.gov/pmc/articles/PMC7336098/" TargetMode="External"/><Relationship Id="rId134" Type="http://schemas.openxmlformats.org/officeDocument/2006/relationships/hyperlink" Target="https://pubmed.ncbi.nlm.nih.gov/32707468/" TargetMode="External"/><Relationship Id="rId80" Type="http://schemas.openxmlformats.org/officeDocument/2006/relationships/hyperlink" Target="https://www.thelancet.com/journals/lanpub/article/PIIS2468-2667(20)30080-3/fulltext" TargetMode="External"/><Relationship Id="rId155" Type="http://schemas.openxmlformats.org/officeDocument/2006/relationships/hyperlink" Target="https://pubmed.ncbi.nlm.nih.gov/32522191/" TargetMode="External"/><Relationship Id="rId176" Type="http://schemas.openxmlformats.org/officeDocument/2006/relationships/hyperlink" Target="https://www.health.org.uk/news-and-comment/blogs/emerging-evidence-on-health-inequalities-and-covid-19-june-2020" TargetMode="External"/><Relationship Id="rId197" Type="http://schemas.openxmlformats.org/officeDocument/2006/relationships/hyperlink" Target="https://www.doctorsoftheworld.org.uk/news/covid19-rapid-needs-assessment/" TargetMode="External"/><Relationship Id="rId201" Type="http://schemas.openxmlformats.org/officeDocument/2006/relationships/hyperlink" Target="https://www.albertahealthservices.ca/assets/info/ppih/if-ppih-covid-19-sag-outbreak-management-strategies-rapid-review.pdf" TargetMode="External"/><Relationship Id="rId222" Type="http://schemas.openxmlformats.org/officeDocument/2006/relationships/hyperlink" Target="https://www.health.org.uk/news-and-comment/blogs/emerging-evidence-of-covid-19s-unequal-mental-health-impacts-on-health-and?utm_campaign=11716119_COVID-19%20and%20health%20inequalities%20%206%20August%202020%20%20WARM&amp;utm_medium=email&amp;utm_source=The%20Health%20Foundation&amp;dm_i=4Y2,6Z47R,EL86CJ,S30ZP,1" TargetMode="External"/><Relationship Id="rId243" Type="http://schemas.openxmlformats.org/officeDocument/2006/relationships/hyperlink" Target="https://www.iser.essex.ac.uk/files/news/2020/single-mother-income-loss-covid-19/covid-briefing-paper-economic-effects.pdf" TargetMode="External"/><Relationship Id="rId17" Type="http://schemas.openxmlformats.org/officeDocument/2006/relationships/hyperlink" Target="https://www.resolutionfoundation.org/publications/the-effects-of-the-coronavirus-crisis-on-workers/" TargetMode="External"/><Relationship Id="rId38" Type="http://schemas.openxmlformats.org/officeDocument/2006/relationships/hyperlink" Target="https://www.resolutionfoundation.org/publications/risky-business/" TargetMode="External"/><Relationship Id="rId59" Type="http://schemas.openxmlformats.org/officeDocument/2006/relationships/hyperlink" Target="https://pubmed.ncbi.nlm.nih.gov/32419720/" TargetMode="External"/><Relationship Id="rId103" Type="http://schemas.openxmlformats.org/officeDocument/2006/relationships/hyperlink" Target="https://www.econstor.eu/bitstream/10419/218864/1/GLO-DP-0567.pdf" TargetMode="External"/><Relationship Id="rId124" Type="http://schemas.openxmlformats.org/officeDocument/2006/relationships/hyperlink" Target="https://ssrn.com/abstract=3642977" TargetMode="External"/><Relationship Id="rId70" Type="http://schemas.openxmlformats.org/officeDocument/2006/relationships/hyperlink" Target="http://repository.essex.ac.uk/28042/1/025.pdf" TargetMode="External"/><Relationship Id="rId91" Type="http://schemas.openxmlformats.org/officeDocument/2006/relationships/hyperlink" Target="https://www.cdc.gov/mmwr/volumes/69/wr/mm6914e2.htm?s_cid=mm6914e2_w" TargetMode="External"/><Relationship Id="rId145" Type="http://schemas.openxmlformats.org/officeDocument/2006/relationships/hyperlink" Target="https://pubmed.ncbi.nlm.nih.gov/32591702/" TargetMode="External"/><Relationship Id="rId166" Type="http://schemas.openxmlformats.org/officeDocument/2006/relationships/hyperlink" Target="https://pubmed.ncbi.nlm.nih.gov/32644981/" TargetMode="External"/><Relationship Id="rId187" Type="http://schemas.openxmlformats.org/officeDocument/2006/relationships/hyperlink" Target="https://www.iriss.org.uk/sites/default/files/2020-07/iriss_esss_outline_covid_19_low_incomes_and_poverty_1.pdf" TargetMode="External"/><Relationship Id="rId1" Type="http://schemas.openxmlformats.org/officeDocument/2006/relationships/hyperlink" Target="https://ilcuk.org.uk/straddling-the-divide-digital-exclusion-during-covid-19-and-beyond/" TargetMode="External"/><Relationship Id="rId212" Type="http://schemas.openxmlformats.org/officeDocument/2006/relationships/hyperlink" Target="https://academic.oup.com/cid/article/doi/10.1093/cid/ciaa743/5854739" TargetMode="External"/><Relationship Id="rId233" Type="http://schemas.openxmlformats.org/officeDocument/2006/relationships/hyperlink" Target="https://dfbbceaf-7cbc-4bfa-8f79-6a8a879c2c25.filesusr.com/ugd/d37102_3eb3a41885e24e648f049a972e7e3335.pdf" TargetMode="External"/><Relationship Id="rId28" Type="http://schemas.openxmlformats.org/officeDocument/2006/relationships/hyperlink" Target="https://www.childrenscommissioner.gov.uk/publication/tackling-the-disadvantage-gap-during-the-covid-19-crisis/" TargetMode="External"/><Relationship Id="rId49" Type="http://schemas.openxmlformats.org/officeDocument/2006/relationships/hyperlink" Target="https://bmcmedicine.biomedcentral.com/articles/10.1186/s12916-020-01669-9" TargetMode="External"/><Relationship Id="rId114" Type="http://schemas.openxmlformats.org/officeDocument/2006/relationships/hyperlink" Target="https://www.ncbi.nlm.nih.gov/pmc/articles/PMC7336098/" TargetMode="External"/><Relationship Id="rId60" Type="http://schemas.openxmlformats.org/officeDocument/2006/relationships/hyperlink" Target="https://www.ifs.org.uk/publications/14827" TargetMode="External"/><Relationship Id="rId81" Type="http://schemas.openxmlformats.org/officeDocument/2006/relationships/hyperlink" Target="https://www.medrxiv.org/content/10.1101/2020.06.09.20125237v2" TargetMode="External"/><Relationship Id="rId135" Type="http://schemas.openxmlformats.org/officeDocument/2006/relationships/hyperlink" Target="https://pubmed.ncbi.nlm.nih.gov/32703701/" TargetMode="External"/><Relationship Id="rId156" Type="http://schemas.openxmlformats.org/officeDocument/2006/relationships/hyperlink" Target="https://pubmed.ncbi.nlm.nih.gov/32521203/" TargetMode="External"/><Relationship Id="rId177" Type="http://schemas.openxmlformats.org/officeDocument/2006/relationships/hyperlink" Target="https://www.medrxiv.org/content/10.1101/2020.04.25.20079491v2" TargetMode="External"/><Relationship Id="rId198" Type="http://schemas.openxmlformats.org/officeDocument/2006/relationships/hyperlink" Target="https://www.doctorsoftheworld.org.uk/news/covid19-rapid-needs-assessment/" TargetMode="External"/><Relationship Id="rId202" Type="http://schemas.openxmlformats.org/officeDocument/2006/relationships/hyperlink" Target="https://onlinelibrary.wiley.com/doi/full/10.1111/jir.12740" TargetMode="External"/><Relationship Id="rId223" Type="http://schemas.openxmlformats.org/officeDocument/2006/relationships/hyperlink" Target="https://www.health.org.uk/news-and-comment/blogs/emerging-evidence-on-health-inequalities-and-covid-19-july-2020" TargetMode="External"/><Relationship Id="rId244" Type="http://schemas.openxmlformats.org/officeDocument/2006/relationships/hyperlink" Target="https://www.iser.essex.ac.uk/files/news/2020/single-mother-income-loss-covid-19/covid-briefing-paper-economic-effects.pdf" TargetMode="External"/><Relationship Id="rId18" Type="http://schemas.openxmlformats.org/officeDocument/2006/relationships/hyperlink" Target="https://www.mentalhealth.org.uk/sites/default/files/MHF-covid-19-inequality-mental-health-briefing.pdf" TargetMode="External"/><Relationship Id="rId39" Type="http://schemas.openxmlformats.org/officeDocument/2006/relationships/hyperlink" Target="https://www.health.org.uk/news-and-comment/blogs/emerging-evidence-on-covid-19s-impact-on-mental-health-and-health" TargetMode="External"/><Relationship Id="rId50" Type="http://schemas.openxmlformats.org/officeDocument/2006/relationships/hyperlink" Target="https://bmcmedicine.biomedcentral.com/articles/10.1186/s12916-020-01640-8" TargetMode="External"/><Relationship Id="rId104" Type="http://schemas.openxmlformats.org/officeDocument/2006/relationships/hyperlink" Target="https://www.ncbi.nlm.nih.gov/pmc/articles/PMC7326403/" TargetMode="External"/><Relationship Id="rId125" Type="http://schemas.openxmlformats.org/officeDocument/2006/relationships/hyperlink" Target="https://www.health.org.uk/sites/default/files/2020-07/Living%20in%20poverty%20was%20bad%20for%20your%20health%20before%20COVID-19.pdf" TargetMode="External"/><Relationship Id="rId146" Type="http://schemas.openxmlformats.org/officeDocument/2006/relationships/hyperlink" Target="https://pubmed.ncbi.nlm.nih.gov/32583336/" TargetMode="External"/><Relationship Id="rId167" Type="http://schemas.openxmlformats.org/officeDocument/2006/relationships/hyperlink" Target="https://pubmed.ncbi.nlm.nih.gov/32697423/" TargetMode="External"/><Relationship Id="rId188" Type="http://schemas.openxmlformats.org/officeDocument/2006/relationships/hyperlink" Target="https://www.mentalhealth.org.uk/sites/default/files/Coronavirus%20-%20The%20divergence%20of%20mental%20health%20experiences%20%5BUpdated%5D%20%281%29.pdf" TargetMode="External"/><Relationship Id="rId71" Type="http://schemas.openxmlformats.org/officeDocument/2006/relationships/hyperlink" Target="https://www.cmaj.ca/content/cmaj/192/26/E716.full.pdf" TargetMode="External"/><Relationship Id="rId92" Type="http://schemas.openxmlformats.org/officeDocument/2006/relationships/hyperlink" Target="https://www.medrxiv.org/content/10.1101/2020.04.14.20065557v1.full.pdf" TargetMode="External"/><Relationship Id="rId213" Type="http://schemas.openxmlformats.org/officeDocument/2006/relationships/hyperlink" Target="https://www.nccmt.ca/uploads/media/media/0001/02/d95f846845fea8022e1d9704ef1a9db909c4f8fd.pdf" TargetMode="External"/><Relationship Id="rId234" Type="http://schemas.openxmlformats.org/officeDocument/2006/relationships/hyperlink" Target="https://cls.ucl.ac.uk/wp-content/uploads/2017/02/Mental-health-during-lockdown-%E2%80%93-initial-findings-from-COVID-19-survey-1.pdf" TargetMode="External"/><Relationship Id="rId2" Type="http://schemas.openxmlformats.org/officeDocument/2006/relationships/hyperlink" Target="https://www.health.org.uk/publications/long-reads/will-covid-19-be-a-watershed-moment-for-health-inequalities" TargetMode="External"/><Relationship Id="rId29" Type="http://schemas.openxmlformats.org/officeDocument/2006/relationships/hyperlink" Target="https://nya.org.uk/covid-response-report/" TargetMode="External"/><Relationship Id="rId40" Type="http://schemas.openxmlformats.org/officeDocument/2006/relationships/hyperlink" Target="https://www.centreformentalhealth.org.uk/sites/default/files/2020-06/CentreforMentalHealth_CovidInequalities_0.pdf" TargetMode="External"/><Relationship Id="rId115" Type="http://schemas.openxmlformats.org/officeDocument/2006/relationships/hyperlink" Target="https://pubmed.ncbi.nlm.nih.gov/32622400/" TargetMode="External"/><Relationship Id="rId136" Type="http://schemas.openxmlformats.org/officeDocument/2006/relationships/hyperlink" Target="https://pubmed.ncbi.nlm.nih.gov/32697423/" TargetMode="External"/><Relationship Id="rId157" Type="http://schemas.openxmlformats.org/officeDocument/2006/relationships/hyperlink" Target="https://pubmed.ncbi.nlm.nih.gov/32511647/" TargetMode="External"/><Relationship Id="rId178" Type="http://schemas.openxmlformats.org/officeDocument/2006/relationships/hyperlink" Target="https://www.cebm.net/covid-19/bame-covid-19-deaths-what-do-we-know-rapid-data-evidence-review/" TargetMode="External"/><Relationship Id="rId61" Type="http://schemas.openxmlformats.org/officeDocument/2006/relationships/hyperlink" Target="https://nya.org.uk/covid-response-report/" TargetMode="External"/><Relationship Id="rId82" Type="http://schemas.openxmlformats.org/officeDocument/2006/relationships/hyperlink" Target="https://ltccovid.org/wp-content/uploads/2020/06/Mortality-associated-with-COVID-among-people-who-use-long-term-care-26-June-1.pdf" TargetMode="External"/><Relationship Id="rId199" Type="http://schemas.openxmlformats.org/officeDocument/2006/relationships/hyperlink" Target="https://www.doctorsoftheworld.org.uk/news/covid19-rapid-needs-assessment/" TargetMode="External"/><Relationship Id="rId203" Type="http://schemas.openxmlformats.org/officeDocument/2006/relationships/hyperlink" Target="https://www.ecdc.europa.eu/en/publications-data/covid-19-guidance-prevention-control-migrant-refugee-centres" TargetMode="External"/><Relationship Id="rId19" Type="http://schemas.openxmlformats.org/officeDocument/2006/relationships/hyperlink" Target="https://www.ifs.org.uk/publications/14860" TargetMode="External"/><Relationship Id="rId224" Type="http://schemas.openxmlformats.org/officeDocument/2006/relationships/hyperlink" Target="https://www.health.org.uk/news-and-comment/blogs/emerging-evidence-on-health-inequalities-and-covid-19-july-2020" TargetMode="External"/><Relationship Id="rId245" Type="http://schemas.openxmlformats.org/officeDocument/2006/relationships/hyperlink" Target="https://cls.ucl.ac.uk/wp-content/uploads/2017/02/Finances-and-employment-during-lockdown-%E2%80%93-initial-findings-from-COVID-19-survey.pdf" TargetMode="External"/><Relationship Id="rId30" Type="http://schemas.openxmlformats.org/officeDocument/2006/relationships/hyperlink" Target="https://www.sciencedirect.com/science/article/pii/S0747563220301771" TargetMode="External"/><Relationship Id="rId105" Type="http://schemas.openxmlformats.org/officeDocument/2006/relationships/hyperlink" Target="https://www.medrxiv.org/content/10.1101/2020.06.23.20137901v1" TargetMode="External"/><Relationship Id="rId126" Type="http://schemas.openxmlformats.org/officeDocument/2006/relationships/hyperlink" Target="https://assets.publishing.service.gov.uk/government/uploads/system/uploads/attachment_data/file/903770/PHE_insight_Excess_weight_and_COVID-19.pdf" TargetMode="External"/><Relationship Id="rId147" Type="http://schemas.openxmlformats.org/officeDocument/2006/relationships/hyperlink" Target="https://pubmed.ncbi.nlm.nih.gov/32583009/" TargetMode="External"/><Relationship Id="rId168" Type="http://schemas.openxmlformats.org/officeDocument/2006/relationships/hyperlink" Target="https://pubmed.ncbi.nlm.nih.gov/32674820/" TargetMode="External"/><Relationship Id="rId51" Type="http://schemas.openxmlformats.org/officeDocument/2006/relationships/hyperlink" Target="https://www.ncbi.nlm.nih.gov/pmc/articles/PMC7296313/pdf/main.pdf" TargetMode="External"/><Relationship Id="rId72" Type="http://schemas.openxmlformats.org/officeDocument/2006/relationships/hyperlink" Target="https://www.cmaj.ca/content/cmaj/192/26/E716.full.pdf" TargetMode="External"/><Relationship Id="rId93" Type="http://schemas.openxmlformats.org/officeDocument/2006/relationships/hyperlink" Target="https://ltccovid.org/wp-content/uploads/2020/04/Germany_LTC_COVID-19-23-April-2020_updated.pdf" TargetMode="External"/><Relationship Id="rId189" Type="http://schemas.openxmlformats.org/officeDocument/2006/relationships/hyperlink" Target="https://www.barnardos.org.uk/sites/default/files/uploads/mental-health-covid19-in-our-own-words-report.pdf" TargetMode="External"/><Relationship Id="rId3" Type="http://schemas.openxmlformats.org/officeDocument/2006/relationships/hyperlink" Target="https://www.health.org.uk/news-and-comment/charts-and-infographics/emerging-findings-on-the-impact-of-covid-19-on-black-and-min" TargetMode="External"/><Relationship Id="rId214" Type="http://schemas.openxmlformats.org/officeDocument/2006/relationships/hyperlink" Target="https://pubmed.ncbi.nlm.nih.gov/32516035/" TargetMode="External"/><Relationship Id="rId235" Type="http://schemas.openxmlformats.org/officeDocument/2006/relationships/hyperlink" Target="https://cls.ucl.ac.uk/wp-content/uploads/2017/02/Mental-health-during-lockdown-%E2%80%93-initial-findings-from-COVID-19-survey-1.pdf" TargetMode="External"/><Relationship Id="rId116" Type="http://schemas.openxmlformats.org/officeDocument/2006/relationships/hyperlink" Target="https://www.independentsage.org/wp-content/uploads/2020/07/Independent-SAGE-BME-Report_02July_FINAL.pdf" TargetMode="External"/><Relationship Id="rId137" Type="http://schemas.openxmlformats.org/officeDocument/2006/relationships/hyperlink" Target="https://pubmed.ncbi.nlm.nih.gov/32696629/" TargetMode="External"/><Relationship Id="rId158" Type="http://schemas.openxmlformats.org/officeDocument/2006/relationships/hyperlink" Target="https://pubmed.ncbi.nlm.nih.gov/32511646/" TargetMode="External"/><Relationship Id="rId20" Type="http://schemas.openxmlformats.org/officeDocument/2006/relationships/hyperlink" Target="https://www.resolutionfoundation.org/publications/risky-business/" TargetMode="External"/><Relationship Id="rId41" Type="http://schemas.openxmlformats.org/officeDocument/2006/relationships/hyperlink" Target="https://academic.oup.com/jpubhealth/article/doi/10.1093/pubmed/fdaa095/5859581" TargetMode="External"/><Relationship Id="rId62" Type="http://schemas.openxmlformats.org/officeDocument/2006/relationships/hyperlink" Target="https://nya.org.uk/covid-response-report/" TargetMode="External"/><Relationship Id="rId83" Type="http://schemas.openxmlformats.org/officeDocument/2006/relationships/hyperlink" Target="https://www.sciencedirect.com/science/article/pii/S193665742030100X" TargetMode="External"/><Relationship Id="rId179" Type="http://schemas.openxmlformats.org/officeDocument/2006/relationships/hyperlink" Target="https://www.health.org.uk/news-and-comment/blogs/emerging-evidence-on-health-inequalities-and-covid-19-may-2020" TargetMode="External"/><Relationship Id="rId190" Type="http://schemas.openxmlformats.org/officeDocument/2006/relationships/hyperlink" Target="https://www.suttontrust.com/wp-content/uploads/2020/06/Early-Years-Impact-Brief.pdf" TargetMode="External"/><Relationship Id="rId204" Type="http://schemas.openxmlformats.org/officeDocument/2006/relationships/hyperlink" Target="https://www.nlcahr.mun.ca/CHRSP/COVID192ndwaveLTC.pdf" TargetMode="External"/><Relationship Id="rId225" Type="http://schemas.openxmlformats.org/officeDocument/2006/relationships/hyperlink" Target="https://www.health.org.uk/news-and-comment/blogs/emerging-evidence-on-health-inequalities-and-covid-19-july-2020" TargetMode="External"/><Relationship Id="rId246" Type="http://schemas.openxmlformats.org/officeDocument/2006/relationships/printerSettings" Target="../printerSettings/printerSettings5.bin"/><Relationship Id="rId106" Type="http://schemas.openxmlformats.org/officeDocument/2006/relationships/hyperlink" Target="http://repository.essex.ac.uk/27995/1/Bayrakdar%26Guveli_Home%20Learning_2020.pdf" TargetMode="External"/><Relationship Id="rId127" Type="http://schemas.openxmlformats.org/officeDocument/2006/relationships/hyperlink" Target="http://www.instituteofhealthequity.org/resources-reports/london-bus-drivers-review"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sciencedirect.com/science/article/pii/S0895435620305977"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ingsfund.org.uk/" TargetMode="External"/><Relationship Id="rId3" Type="http://schemas.openxmlformats.org/officeDocument/2006/relationships/hyperlink" Target="https://www.ncbi.nlm.nih.gov/research/coronavirus/" TargetMode="External"/><Relationship Id="rId7" Type="http://schemas.openxmlformats.org/officeDocument/2006/relationships/hyperlink" Target="https://imperialcollegehealthpartners.com/" TargetMode="External"/><Relationship Id="rId2" Type="http://schemas.openxmlformats.org/officeDocument/2006/relationships/hyperlink" Target="https://scholar.google.co.uk/scholar?hl=en&amp;as_sdt=1,5&amp;as_vis=1&amp;q=covid+or+coronavirus+homeless+OR+vulnerable+OR+inequal*+OR+inequit*+OR+%22social*+exclud*%22+OR+marginali*&amp;scisbd=1" TargetMode="External"/><Relationship Id="rId1" Type="http://schemas.openxmlformats.org/officeDocument/2006/relationships/hyperlink" Target="https://pubmed.ncbi.nlm.nih.gov/?term=%28Homeless+Persons%5BMeSH+Terms%5D+OR+Vulnerable+Populations%5BMeSH+Terms%5D+OR+Healthcare+Disparities%5BMeSH+Terms%5D+OR+Socioeconomic+Factors%5BMeSH+Terms%5D+OR+population+groups%5BMeSH+Terms%5D+OR+transients+and+migrants%5BMeSH+Terms%5D+OR+Social+Marginalization%5BMeSH+Terms%5D+OR+%28marginali%2A+or+%22social%2A+exclud%2A%22+or+inequalit%2A+or+inequit%2A%29%29+AND+%28coronavirus%2A%5BTitle%5D+OR+coronovirus%2A%5BTitle%5D+OR+coronoravirus%2A%5BTitle%5D+OR+coronaravirus%2A%5BTitle%5D+OR+corono-virus%2A%5BTitle%5D+OR+corona-virus%2A%5BTitle%5D+OR+%E2%80%9CCoronavirus%E2%80%9D%5BMesh%5D+OR+%E2%80%9CCoronavirus+Infections%E2%80%9D%5BMesh%5D+OR+%E2%80%9CWuhan+coronavirus%E2%80%9D+%5BSupplementary+Concept%5D+OR+COVID-19%5BTitle%5D+OR+CORVID-19%5BTitle%5D+OR+%E2%80%9C2019nCoV%E2%80%9D%5BTitle%5D+OR+%E2%80%9C2019-nCoV%E2%80%9D%5BTitle%5D+OR+WN-CoV%5BTitle%5D+OR+nCoV%5BTitle%5D+OR+%E2%80%9CSARS-CoV-2%E2%80%9D%5BTitle%5D+OR+HCoV-19%5BTitle%5D+OR+%E2%80%9Cnovel+coronavirus%E2%80%9D%5BTitle%5D%29&amp;filter=simsearch2.ffrft&amp;filter=ds1.y_1&amp;sort=date" TargetMode="External"/><Relationship Id="rId6" Type="http://schemas.openxmlformats.org/officeDocument/2006/relationships/hyperlink" Target="https://www.health.org.uk/" TargetMode="External"/><Relationship Id="rId5" Type="http://schemas.openxmlformats.org/officeDocument/2006/relationships/hyperlink" Target="https://www.tripdatabase.com/" TargetMode="External"/><Relationship Id="rId10" Type="http://schemas.openxmlformats.org/officeDocument/2006/relationships/printerSettings" Target="../printerSettings/printerSettings2.bin"/><Relationship Id="rId4" Type="http://schemas.openxmlformats.org/officeDocument/2006/relationships/hyperlink" Target="https://www.ncbi.nlm.nih.gov/research/coronavirus/" TargetMode="External"/><Relationship Id="rId9" Type="http://schemas.openxmlformats.org/officeDocument/2006/relationships/hyperlink" Target="https://www.nuffieldtrust.org.uk/spotlight/covid-19-and-the-nh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C3B6-E7F2-44D4-85FD-A4D30C87E30E}">
  <sheetPr>
    <tabColor theme="4" tint="0.39997558519241921"/>
  </sheetPr>
  <dimension ref="A9:A15"/>
  <sheetViews>
    <sheetView tabSelected="1" zoomScale="90" zoomScaleNormal="90" workbookViewId="0">
      <selection activeCell="A9" sqref="A9"/>
    </sheetView>
  </sheetViews>
  <sheetFormatPr defaultRowHeight="15" x14ac:dyDescent="0.25"/>
  <cols>
    <col min="1" max="1" width="66.140625" style="63" customWidth="1"/>
    <col min="2" max="16384" width="9.140625" style="63"/>
  </cols>
  <sheetData>
    <row r="9" spans="1:1" ht="23.25" x14ac:dyDescent="0.35">
      <c r="A9" s="65" t="s">
        <v>0</v>
      </c>
    </row>
    <row r="10" spans="1:1" ht="93.75" x14ac:dyDescent="0.3">
      <c r="A10" s="66" t="s">
        <v>1</v>
      </c>
    </row>
    <row r="13" spans="1:1" ht="15.75" x14ac:dyDescent="0.25">
      <c r="A13" s="67" t="s">
        <v>2</v>
      </c>
    </row>
    <row r="14" spans="1:1" ht="15.75" x14ac:dyDescent="0.25">
      <c r="A14" s="67"/>
    </row>
    <row r="15" spans="1:1" ht="15.75" x14ac:dyDescent="0.25">
      <c r="A15" s="67" t="s">
        <v>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402E-63F6-484B-8610-8A16C0939419}">
  <sheetPr>
    <tabColor rgb="FFFFC000"/>
  </sheetPr>
  <dimension ref="A1:M36"/>
  <sheetViews>
    <sheetView workbookViewId="0"/>
  </sheetViews>
  <sheetFormatPr defaultRowHeight="15" x14ac:dyDescent="0.25"/>
  <cols>
    <col min="1" max="1" width="85.28515625" bestFit="1" customWidth="1"/>
    <col min="2" max="2" width="16.28515625" bestFit="1" customWidth="1"/>
    <col min="3" max="3" width="9.140625" bestFit="1" customWidth="1"/>
    <col min="4" max="4" width="7.42578125" bestFit="1" customWidth="1"/>
    <col min="5" max="5" width="3.42578125" bestFit="1" customWidth="1"/>
    <col min="6" max="6" width="12.5703125" bestFit="1" customWidth="1"/>
    <col min="7" max="7" width="7.28515625" bestFit="1" customWidth="1"/>
    <col min="8" max="8" width="5.85546875" bestFit="1" customWidth="1"/>
    <col min="9" max="9" width="5.42578125" bestFit="1" customWidth="1"/>
    <col min="10" max="10" width="7.5703125" bestFit="1" customWidth="1"/>
    <col min="11" max="11" width="4.42578125" bestFit="1" customWidth="1"/>
    <col min="12" max="12" width="7.28515625" bestFit="1" customWidth="1"/>
    <col min="13" max="13" width="11.28515625" bestFit="1" customWidth="1"/>
  </cols>
  <sheetData>
    <row r="1" spans="1:13" ht="31.5" customHeight="1" x14ac:dyDescent="0.25">
      <c r="A1" s="5" t="s">
        <v>73</v>
      </c>
      <c r="B1" s="51" t="s">
        <v>60</v>
      </c>
      <c r="C1" s="127" t="s">
        <v>130</v>
      </c>
      <c r="D1" s="127"/>
      <c r="E1" s="127"/>
      <c r="F1" s="127"/>
      <c r="G1" s="127"/>
      <c r="H1" s="51"/>
      <c r="I1" s="51"/>
      <c r="J1" s="51"/>
      <c r="K1" s="51"/>
      <c r="L1" s="51"/>
      <c r="M1" s="51"/>
    </row>
    <row r="2" spans="1:13" ht="30.75" customHeight="1" x14ac:dyDescent="0.25">
      <c r="A2" s="5" t="s">
        <v>131</v>
      </c>
      <c r="B2" s="51" t="s">
        <v>125</v>
      </c>
      <c r="C2" s="127" t="s">
        <v>132</v>
      </c>
      <c r="D2" s="127"/>
      <c r="E2" s="127"/>
      <c r="F2" s="127"/>
      <c r="G2" s="127"/>
      <c r="H2" s="51"/>
      <c r="I2" s="51"/>
      <c r="J2" s="51"/>
      <c r="K2" s="51"/>
      <c r="L2" s="51"/>
      <c r="M2" s="51"/>
    </row>
    <row r="4" spans="1:13" x14ac:dyDescent="0.25">
      <c r="A4" s="5" t="s">
        <v>57</v>
      </c>
      <c r="B4" s="5" t="s">
        <v>58</v>
      </c>
    </row>
    <row r="5" spans="1:13" x14ac:dyDescent="0.25">
      <c r="A5" s="5" t="s">
        <v>59</v>
      </c>
      <c r="B5" s="51" t="s">
        <v>133</v>
      </c>
      <c r="C5" s="51" t="s">
        <v>134</v>
      </c>
      <c r="D5" s="51" t="s">
        <v>135</v>
      </c>
      <c r="E5" s="51" t="s">
        <v>136</v>
      </c>
      <c r="F5" s="51" t="s">
        <v>137</v>
      </c>
      <c r="G5" s="51" t="s">
        <v>138</v>
      </c>
      <c r="H5" s="51" t="s">
        <v>139</v>
      </c>
      <c r="I5" s="51" t="s">
        <v>140</v>
      </c>
      <c r="J5" s="51" t="s">
        <v>141</v>
      </c>
      <c r="K5" s="51" t="s">
        <v>142</v>
      </c>
      <c r="L5" s="51" t="s">
        <v>143</v>
      </c>
      <c r="M5" s="51" t="s">
        <v>63</v>
      </c>
    </row>
    <row r="6" spans="1:13" x14ac:dyDescent="0.25">
      <c r="A6" s="6" t="s">
        <v>64</v>
      </c>
      <c r="B6" s="8">
        <v>14</v>
      </c>
      <c r="C6" s="8">
        <v>2</v>
      </c>
      <c r="D6" s="8">
        <v>2</v>
      </c>
      <c r="E6" s="8">
        <v>7</v>
      </c>
      <c r="F6" s="8">
        <v>1</v>
      </c>
      <c r="G6" s="8">
        <v>1</v>
      </c>
      <c r="H6" s="8"/>
      <c r="I6" s="8"/>
      <c r="J6" s="8"/>
      <c r="K6" s="8"/>
      <c r="L6" s="8">
        <v>1</v>
      </c>
      <c r="M6" s="8">
        <v>28</v>
      </c>
    </row>
    <row r="7" spans="1:13" x14ac:dyDescent="0.25">
      <c r="A7" s="7" t="s">
        <v>79</v>
      </c>
      <c r="B7" s="8"/>
      <c r="C7" s="8"/>
      <c r="D7" s="8"/>
      <c r="E7" s="8">
        <v>1</v>
      </c>
      <c r="F7" s="8"/>
      <c r="G7" s="8"/>
      <c r="H7" s="8"/>
      <c r="I7" s="8"/>
      <c r="J7" s="8"/>
      <c r="K7" s="8"/>
      <c r="L7" s="8"/>
      <c r="M7" s="8">
        <v>1</v>
      </c>
    </row>
    <row r="8" spans="1:13" x14ac:dyDescent="0.25">
      <c r="A8" s="7" t="s">
        <v>80</v>
      </c>
      <c r="B8" s="8">
        <v>1</v>
      </c>
      <c r="C8" s="8"/>
      <c r="D8" s="8"/>
      <c r="E8" s="8">
        <v>1</v>
      </c>
      <c r="F8" s="8"/>
      <c r="G8" s="8"/>
      <c r="H8" s="8"/>
      <c r="I8" s="8"/>
      <c r="J8" s="8"/>
      <c r="K8" s="8"/>
      <c r="L8" s="8"/>
      <c r="M8" s="8">
        <v>2</v>
      </c>
    </row>
    <row r="9" spans="1:13" x14ac:dyDescent="0.25">
      <c r="A9" s="7" t="s">
        <v>83</v>
      </c>
      <c r="B9" s="8">
        <v>11</v>
      </c>
      <c r="C9" s="8">
        <v>2</v>
      </c>
      <c r="D9" s="8">
        <v>2</v>
      </c>
      <c r="E9" s="8">
        <v>5</v>
      </c>
      <c r="F9" s="8">
        <v>1</v>
      </c>
      <c r="G9" s="8"/>
      <c r="H9" s="8"/>
      <c r="I9" s="8"/>
      <c r="J9" s="8"/>
      <c r="K9" s="8"/>
      <c r="L9" s="8">
        <v>1</v>
      </c>
      <c r="M9" s="8">
        <v>22</v>
      </c>
    </row>
    <row r="10" spans="1:13" x14ac:dyDescent="0.25">
      <c r="A10" s="7" t="s">
        <v>72</v>
      </c>
      <c r="B10" s="8">
        <v>1</v>
      </c>
      <c r="C10" s="8"/>
      <c r="D10" s="8"/>
      <c r="E10" s="8"/>
      <c r="F10" s="8"/>
      <c r="G10" s="8"/>
      <c r="H10" s="8"/>
      <c r="I10" s="8"/>
      <c r="J10" s="8"/>
      <c r="K10" s="8"/>
      <c r="L10" s="8"/>
      <c r="M10" s="8">
        <v>1</v>
      </c>
    </row>
    <row r="11" spans="1:13" x14ac:dyDescent="0.25">
      <c r="A11" s="7" t="s">
        <v>82</v>
      </c>
      <c r="B11" s="8"/>
      <c r="C11" s="8"/>
      <c r="D11" s="8"/>
      <c r="E11" s="8"/>
      <c r="F11" s="8"/>
      <c r="G11" s="8">
        <v>1</v>
      </c>
      <c r="H11" s="8"/>
      <c r="I11" s="8"/>
      <c r="J11" s="8"/>
      <c r="K11" s="8"/>
      <c r="L11" s="8"/>
      <c r="M11" s="8">
        <v>1</v>
      </c>
    </row>
    <row r="12" spans="1:13" x14ac:dyDescent="0.25">
      <c r="A12" s="7" t="s">
        <v>78</v>
      </c>
      <c r="B12" s="8">
        <v>1</v>
      </c>
      <c r="C12" s="8"/>
      <c r="D12" s="8"/>
      <c r="E12" s="8"/>
      <c r="F12" s="8"/>
      <c r="G12" s="8"/>
      <c r="H12" s="8"/>
      <c r="I12" s="8"/>
      <c r="J12" s="8"/>
      <c r="K12" s="8"/>
      <c r="L12" s="8"/>
      <c r="M12" s="8">
        <v>1</v>
      </c>
    </row>
    <row r="13" spans="1:13" x14ac:dyDescent="0.25">
      <c r="A13" s="6" t="s">
        <v>65</v>
      </c>
      <c r="B13" s="8">
        <v>13</v>
      </c>
      <c r="C13" s="8"/>
      <c r="D13" s="8"/>
      <c r="E13" s="8">
        <v>7</v>
      </c>
      <c r="F13" s="8"/>
      <c r="G13" s="8"/>
      <c r="H13" s="8">
        <v>1</v>
      </c>
      <c r="I13" s="8"/>
      <c r="J13" s="8"/>
      <c r="K13" s="8"/>
      <c r="L13" s="8"/>
      <c r="M13" s="8">
        <v>21</v>
      </c>
    </row>
    <row r="14" spans="1:13" x14ac:dyDescent="0.25">
      <c r="A14" s="7" t="s">
        <v>84</v>
      </c>
      <c r="B14" s="8">
        <v>13</v>
      </c>
      <c r="C14" s="8"/>
      <c r="D14" s="8"/>
      <c r="E14" s="8">
        <v>7</v>
      </c>
      <c r="F14" s="8"/>
      <c r="G14" s="8"/>
      <c r="H14" s="8">
        <v>1</v>
      </c>
      <c r="I14" s="8"/>
      <c r="J14" s="8"/>
      <c r="K14" s="8"/>
      <c r="L14" s="8"/>
      <c r="M14" s="8">
        <v>21</v>
      </c>
    </row>
    <row r="15" spans="1:13" x14ac:dyDescent="0.25">
      <c r="A15" s="6" t="s">
        <v>66</v>
      </c>
      <c r="B15" s="8">
        <v>5</v>
      </c>
      <c r="C15" s="8"/>
      <c r="D15" s="8"/>
      <c r="E15" s="8">
        <v>1</v>
      </c>
      <c r="F15" s="8"/>
      <c r="G15" s="8"/>
      <c r="H15" s="8"/>
      <c r="I15" s="8"/>
      <c r="J15" s="8"/>
      <c r="K15" s="8"/>
      <c r="L15" s="8"/>
      <c r="M15" s="8">
        <v>6</v>
      </c>
    </row>
    <row r="16" spans="1:13" x14ac:dyDescent="0.25">
      <c r="A16" s="7" t="s">
        <v>87</v>
      </c>
      <c r="B16" s="8">
        <v>1</v>
      </c>
      <c r="C16" s="8"/>
      <c r="D16" s="8"/>
      <c r="E16" s="8"/>
      <c r="F16" s="8"/>
      <c r="G16" s="8"/>
      <c r="H16" s="8"/>
      <c r="I16" s="8"/>
      <c r="J16" s="8"/>
      <c r="K16" s="8"/>
      <c r="L16" s="8"/>
      <c r="M16" s="8">
        <v>1</v>
      </c>
    </row>
    <row r="17" spans="1:13" x14ac:dyDescent="0.25">
      <c r="A17" s="7" t="s">
        <v>85</v>
      </c>
      <c r="B17" s="8">
        <v>1</v>
      </c>
      <c r="C17" s="8"/>
      <c r="D17" s="8"/>
      <c r="E17" s="8"/>
      <c r="F17" s="8"/>
      <c r="G17" s="8"/>
      <c r="H17" s="8"/>
      <c r="I17" s="8"/>
      <c r="J17" s="8"/>
      <c r="K17" s="8"/>
      <c r="L17" s="8"/>
      <c r="M17" s="8">
        <v>1</v>
      </c>
    </row>
    <row r="18" spans="1:13" x14ac:dyDescent="0.25">
      <c r="A18" s="7" t="s">
        <v>1097</v>
      </c>
      <c r="B18" s="8">
        <v>3</v>
      </c>
      <c r="C18" s="8"/>
      <c r="D18" s="8"/>
      <c r="E18" s="8">
        <v>1</v>
      </c>
      <c r="F18" s="8"/>
      <c r="G18" s="8"/>
      <c r="H18" s="8"/>
      <c r="I18" s="8"/>
      <c r="J18" s="8"/>
      <c r="K18" s="8"/>
      <c r="L18" s="8"/>
      <c r="M18" s="8">
        <v>4</v>
      </c>
    </row>
    <row r="19" spans="1:13" x14ac:dyDescent="0.25">
      <c r="A19" s="6" t="s">
        <v>67</v>
      </c>
      <c r="B19" s="8"/>
      <c r="C19" s="8"/>
      <c r="D19" s="8"/>
      <c r="E19" s="8"/>
      <c r="F19" s="8">
        <v>1</v>
      </c>
      <c r="G19" s="8"/>
      <c r="H19" s="8"/>
      <c r="I19" s="8"/>
      <c r="J19" s="8"/>
      <c r="K19" s="8"/>
      <c r="L19" s="8"/>
      <c r="M19" s="8">
        <v>1</v>
      </c>
    </row>
    <row r="20" spans="1:13" x14ac:dyDescent="0.25">
      <c r="A20" s="7" t="s">
        <v>89</v>
      </c>
      <c r="B20" s="8"/>
      <c r="C20" s="8"/>
      <c r="D20" s="8"/>
      <c r="E20" s="8"/>
      <c r="F20" s="8">
        <v>1</v>
      </c>
      <c r="G20" s="8"/>
      <c r="H20" s="8"/>
      <c r="I20" s="8"/>
      <c r="J20" s="8"/>
      <c r="K20" s="8"/>
      <c r="L20" s="8"/>
      <c r="M20" s="8">
        <v>1</v>
      </c>
    </row>
    <row r="21" spans="1:13" x14ac:dyDescent="0.25">
      <c r="A21" s="6" t="s">
        <v>68</v>
      </c>
      <c r="B21" s="8">
        <v>3</v>
      </c>
      <c r="C21" s="8"/>
      <c r="D21" s="8"/>
      <c r="E21" s="8">
        <v>4</v>
      </c>
      <c r="F21" s="8">
        <v>1</v>
      </c>
      <c r="G21" s="8"/>
      <c r="H21" s="8">
        <v>1</v>
      </c>
      <c r="I21" s="8">
        <v>1</v>
      </c>
      <c r="J21" s="8">
        <v>1</v>
      </c>
      <c r="K21" s="8"/>
      <c r="L21" s="8"/>
      <c r="M21" s="8">
        <v>11</v>
      </c>
    </row>
    <row r="22" spans="1:13" x14ac:dyDescent="0.25">
      <c r="A22" s="7" t="s">
        <v>68</v>
      </c>
      <c r="B22" s="8">
        <v>3</v>
      </c>
      <c r="C22" s="8"/>
      <c r="D22" s="8"/>
      <c r="E22" s="8">
        <v>4</v>
      </c>
      <c r="F22" s="8">
        <v>1</v>
      </c>
      <c r="G22" s="8"/>
      <c r="H22" s="8">
        <v>1</v>
      </c>
      <c r="I22" s="8">
        <v>1</v>
      </c>
      <c r="J22" s="8">
        <v>1</v>
      </c>
      <c r="K22" s="8"/>
      <c r="L22" s="8"/>
      <c r="M22" s="8">
        <v>11</v>
      </c>
    </row>
    <row r="23" spans="1:13" x14ac:dyDescent="0.25">
      <c r="A23" s="6" t="s">
        <v>70</v>
      </c>
      <c r="B23" s="8"/>
      <c r="C23" s="8"/>
      <c r="D23" s="8"/>
      <c r="E23" s="8">
        <v>1</v>
      </c>
      <c r="F23" s="8"/>
      <c r="G23" s="8"/>
      <c r="H23" s="8"/>
      <c r="I23" s="8"/>
      <c r="J23" s="8"/>
      <c r="K23" s="8"/>
      <c r="L23" s="8"/>
      <c r="M23" s="8">
        <v>1</v>
      </c>
    </row>
    <row r="24" spans="1:13" x14ac:dyDescent="0.25">
      <c r="A24" s="7" t="s">
        <v>91</v>
      </c>
      <c r="B24" s="8"/>
      <c r="C24" s="8"/>
      <c r="D24" s="8"/>
      <c r="E24" s="8">
        <v>1</v>
      </c>
      <c r="F24" s="8"/>
      <c r="G24" s="8"/>
      <c r="H24" s="8"/>
      <c r="I24" s="8"/>
      <c r="J24" s="8"/>
      <c r="K24" s="8"/>
      <c r="L24" s="8"/>
      <c r="M24" s="8">
        <v>1</v>
      </c>
    </row>
    <row r="25" spans="1:13" x14ac:dyDescent="0.25">
      <c r="A25" s="6" t="s">
        <v>72</v>
      </c>
      <c r="B25" s="8">
        <v>4</v>
      </c>
      <c r="C25" s="8"/>
      <c r="D25" s="8"/>
      <c r="E25" s="8">
        <v>6</v>
      </c>
      <c r="F25" s="8"/>
      <c r="G25" s="8"/>
      <c r="H25" s="8"/>
      <c r="I25" s="8"/>
      <c r="J25" s="8"/>
      <c r="K25" s="8">
        <v>1</v>
      </c>
      <c r="L25" s="8"/>
      <c r="M25" s="8">
        <v>11</v>
      </c>
    </row>
    <row r="26" spans="1:13" x14ac:dyDescent="0.25">
      <c r="A26" s="7" t="s">
        <v>72</v>
      </c>
      <c r="B26" s="8">
        <v>4</v>
      </c>
      <c r="C26" s="8"/>
      <c r="D26" s="8"/>
      <c r="E26" s="8">
        <v>6</v>
      </c>
      <c r="F26" s="8"/>
      <c r="G26" s="8"/>
      <c r="H26" s="8"/>
      <c r="I26" s="8"/>
      <c r="J26" s="8"/>
      <c r="K26" s="8">
        <v>1</v>
      </c>
      <c r="L26" s="8"/>
      <c r="M26" s="8">
        <v>11</v>
      </c>
    </row>
    <row r="27" spans="1:13" x14ac:dyDescent="0.25">
      <c r="A27" s="6" t="s">
        <v>63</v>
      </c>
      <c r="B27" s="8">
        <v>39</v>
      </c>
      <c r="C27" s="8">
        <v>2</v>
      </c>
      <c r="D27" s="8">
        <v>2</v>
      </c>
      <c r="E27" s="8">
        <v>26</v>
      </c>
      <c r="F27" s="8">
        <v>3</v>
      </c>
      <c r="G27" s="8">
        <v>1</v>
      </c>
      <c r="H27" s="8">
        <v>2</v>
      </c>
      <c r="I27" s="8">
        <v>1</v>
      </c>
      <c r="J27" s="8">
        <v>1</v>
      </c>
      <c r="K27" s="8">
        <v>1</v>
      </c>
      <c r="L27" s="8">
        <v>1</v>
      </c>
      <c r="M27" s="8">
        <v>79</v>
      </c>
    </row>
    <row r="32" spans="1:13" x14ac:dyDescent="0.25">
      <c r="A32" s="71" t="s">
        <v>53</v>
      </c>
      <c r="B32" s="63"/>
      <c r="C32" s="63"/>
      <c r="D32" s="63"/>
      <c r="E32" s="63"/>
      <c r="F32" s="63"/>
      <c r="G32" s="51"/>
      <c r="H32" s="51"/>
      <c r="I32" s="51"/>
      <c r="J32" s="51"/>
      <c r="K32" s="51"/>
      <c r="L32" s="51"/>
      <c r="M32" s="51"/>
    </row>
    <row r="33" spans="1:6" x14ac:dyDescent="0.25">
      <c r="A33" s="124" t="s">
        <v>54</v>
      </c>
      <c r="B33" s="124"/>
      <c r="C33" s="124"/>
      <c r="D33" s="124"/>
      <c r="E33" s="124"/>
      <c r="F33" s="124"/>
    </row>
    <row r="34" spans="1:6" x14ac:dyDescent="0.25">
      <c r="A34" s="124"/>
      <c r="B34" s="124"/>
      <c r="C34" s="124"/>
      <c r="D34" s="124"/>
      <c r="E34" s="124"/>
      <c r="F34" s="124"/>
    </row>
    <row r="35" spans="1:6" x14ac:dyDescent="0.25">
      <c r="A35" s="125" t="s">
        <v>55</v>
      </c>
      <c r="B35" s="125"/>
      <c r="C35" s="125"/>
      <c r="D35" s="125"/>
      <c r="E35" s="125"/>
      <c r="F35" s="125"/>
    </row>
    <row r="36" spans="1:6" x14ac:dyDescent="0.25">
      <c r="A36" s="125"/>
      <c r="B36" s="125"/>
      <c r="C36" s="125"/>
      <c r="D36" s="125"/>
      <c r="E36" s="125"/>
      <c r="F36" s="125"/>
    </row>
  </sheetData>
  <mergeCells count="4">
    <mergeCell ref="C2:G2"/>
    <mergeCell ref="C1:G1"/>
    <mergeCell ref="A33:F34"/>
    <mergeCell ref="A35:F3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A7B8D-FD7D-4FC9-BE32-48AE011AF36A}">
  <sheetPr>
    <tabColor theme="4" tint="0.39997558519241921"/>
  </sheetPr>
  <dimension ref="A1:O490"/>
  <sheetViews>
    <sheetView zoomScale="60" zoomScaleNormal="60" workbookViewId="0">
      <pane xSplit="5" ySplit="1" topLeftCell="F2" activePane="bottomRight" state="frozen"/>
      <selection pane="topRight" activeCell="E1" sqref="E1"/>
      <selection pane="bottomLeft" activeCell="A2" sqref="A2"/>
      <selection pane="bottomRight"/>
    </sheetView>
  </sheetViews>
  <sheetFormatPr defaultRowHeight="15" x14ac:dyDescent="0.25"/>
  <cols>
    <col min="1" max="1" width="9.140625" style="4"/>
    <col min="2" max="2" width="17.85546875" style="4" bestFit="1" customWidth="1"/>
    <col min="3" max="3" width="17.85546875" style="32" customWidth="1"/>
    <col min="4" max="4" width="18.7109375" style="4" customWidth="1"/>
    <col min="5" max="5" width="27.140625" style="4" customWidth="1"/>
    <col min="6" max="6" width="20.28515625" style="32" customWidth="1"/>
    <col min="7" max="7" width="9.140625" style="4"/>
    <col min="8" max="8" width="15.140625" style="4" customWidth="1"/>
    <col min="9" max="9" width="56" style="95" customWidth="1"/>
    <col min="10" max="10" width="37.140625" style="4" customWidth="1"/>
    <col min="11" max="11" width="37.140625" style="32" customWidth="1"/>
    <col min="12" max="12" width="25.28515625" style="82" bestFit="1" customWidth="1"/>
    <col min="13" max="13" width="25.28515625" style="82" customWidth="1"/>
    <col min="14" max="14" width="26.42578125" style="82" customWidth="1"/>
    <col min="15" max="15" width="41.5703125" style="82" customWidth="1"/>
    <col min="16" max="16384" width="9.140625" style="4"/>
  </cols>
  <sheetData>
    <row r="1" spans="1:15" ht="30.75" thickBot="1" x14ac:dyDescent="0.3">
      <c r="A1" s="12" t="s">
        <v>144</v>
      </c>
      <c r="B1" s="13" t="s">
        <v>145</v>
      </c>
      <c r="C1" s="14" t="s">
        <v>131</v>
      </c>
      <c r="D1" s="12" t="s">
        <v>146</v>
      </c>
      <c r="E1" s="12" t="s">
        <v>147</v>
      </c>
      <c r="F1" s="14" t="s">
        <v>148</v>
      </c>
      <c r="G1" s="12" t="s">
        <v>149</v>
      </c>
      <c r="H1" s="12" t="s">
        <v>150</v>
      </c>
      <c r="I1" s="91" t="s">
        <v>151</v>
      </c>
      <c r="J1" s="12" t="s">
        <v>152</v>
      </c>
      <c r="K1" s="14" t="s">
        <v>153</v>
      </c>
      <c r="L1" s="80" t="s">
        <v>119</v>
      </c>
      <c r="M1" s="80" t="s">
        <v>122</v>
      </c>
      <c r="N1" s="80" t="s">
        <v>73</v>
      </c>
      <c r="O1" s="80" t="s">
        <v>154</v>
      </c>
    </row>
    <row r="2" spans="1:15" ht="60" x14ac:dyDescent="0.25">
      <c r="A2" s="9" t="s">
        <v>155</v>
      </c>
      <c r="B2" s="20" t="s">
        <v>156</v>
      </c>
      <c r="C2" s="44" t="s">
        <v>124</v>
      </c>
      <c r="D2" s="9" t="s">
        <v>157</v>
      </c>
      <c r="E2" s="9" t="s">
        <v>158</v>
      </c>
      <c r="F2" s="10">
        <f t="shared" ref="F2:F65" si="0">COUNTIF(E:E,E2)</f>
        <v>2</v>
      </c>
      <c r="G2" s="9">
        <v>2020</v>
      </c>
      <c r="H2" s="9" t="s">
        <v>159</v>
      </c>
      <c r="I2" s="92" t="s">
        <v>160</v>
      </c>
      <c r="J2" s="22" t="s">
        <v>161</v>
      </c>
      <c r="K2" s="23"/>
      <c r="L2" s="81" t="s">
        <v>68</v>
      </c>
      <c r="M2" s="81" t="s">
        <v>68</v>
      </c>
      <c r="N2" s="81" t="s">
        <v>61</v>
      </c>
      <c r="O2" s="82" t="s">
        <v>93</v>
      </c>
    </row>
    <row r="3" spans="1:15" ht="60" x14ac:dyDescent="0.25">
      <c r="A3" s="9" t="s">
        <v>155</v>
      </c>
      <c r="B3" s="20" t="s">
        <v>156</v>
      </c>
      <c r="C3" s="44" t="s">
        <v>124</v>
      </c>
      <c r="D3" s="9" t="s">
        <v>157</v>
      </c>
      <c r="E3" s="9" t="s">
        <v>158</v>
      </c>
      <c r="F3" s="10">
        <f t="shared" si="0"/>
        <v>2</v>
      </c>
      <c r="G3" s="9">
        <v>2020</v>
      </c>
      <c r="H3" s="9" t="s">
        <v>159</v>
      </c>
      <c r="I3" s="92" t="s">
        <v>160</v>
      </c>
      <c r="J3" s="22" t="s">
        <v>161</v>
      </c>
      <c r="K3" s="23"/>
      <c r="L3" s="81" t="s">
        <v>70</v>
      </c>
      <c r="M3" s="81" t="s">
        <v>91</v>
      </c>
      <c r="N3" s="81" t="s">
        <v>61</v>
      </c>
      <c r="O3" s="82" t="s">
        <v>93</v>
      </c>
    </row>
    <row r="4" spans="1:15" ht="75" x14ac:dyDescent="0.25">
      <c r="A4" s="9" t="s">
        <v>155</v>
      </c>
      <c r="B4" s="20" t="s">
        <v>162</v>
      </c>
      <c r="C4" s="21" t="s">
        <v>125</v>
      </c>
      <c r="D4" s="9" t="s">
        <v>163</v>
      </c>
      <c r="E4" s="9" t="s">
        <v>164</v>
      </c>
      <c r="F4" s="10">
        <f t="shared" si="0"/>
        <v>2</v>
      </c>
      <c r="G4" s="9">
        <v>2020</v>
      </c>
      <c r="H4" s="9" t="s">
        <v>165</v>
      </c>
      <c r="I4" s="92" t="s">
        <v>166</v>
      </c>
      <c r="J4" s="22" t="s">
        <v>167</v>
      </c>
      <c r="K4" s="50" t="s">
        <v>133</v>
      </c>
      <c r="L4" s="81" t="s">
        <v>67</v>
      </c>
      <c r="M4" s="81" t="s">
        <v>106</v>
      </c>
      <c r="N4" s="81" t="s">
        <v>61</v>
      </c>
      <c r="O4" s="81" t="s">
        <v>99</v>
      </c>
    </row>
    <row r="5" spans="1:15" ht="75" x14ac:dyDescent="0.25">
      <c r="A5" s="9" t="s">
        <v>155</v>
      </c>
      <c r="B5" s="20" t="s">
        <v>162</v>
      </c>
      <c r="C5" s="21" t="s">
        <v>125</v>
      </c>
      <c r="D5" s="9" t="s">
        <v>163</v>
      </c>
      <c r="E5" s="9" t="s">
        <v>164</v>
      </c>
      <c r="F5" s="10">
        <f t="shared" si="0"/>
        <v>2</v>
      </c>
      <c r="G5" s="9">
        <v>2020</v>
      </c>
      <c r="H5" s="9" t="s">
        <v>165</v>
      </c>
      <c r="I5" s="92" t="s">
        <v>166</v>
      </c>
      <c r="J5" s="22" t="s">
        <v>167</v>
      </c>
      <c r="K5" s="50" t="s">
        <v>133</v>
      </c>
      <c r="L5" s="81" t="s">
        <v>70</v>
      </c>
      <c r="M5" s="81" t="s">
        <v>111</v>
      </c>
      <c r="N5" s="81" t="s">
        <v>61</v>
      </c>
      <c r="O5" s="81" t="s">
        <v>99</v>
      </c>
    </row>
    <row r="6" spans="1:15" ht="60" x14ac:dyDescent="0.25">
      <c r="A6" s="9" t="s">
        <v>155</v>
      </c>
      <c r="B6" s="20" t="s">
        <v>168</v>
      </c>
      <c r="C6" s="44" t="s">
        <v>124</v>
      </c>
      <c r="D6" s="9" t="s">
        <v>169</v>
      </c>
      <c r="E6" s="9" t="s">
        <v>170</v>
      </c>
      <c r="F6" s="10">
        <f t="shared" si="0"/>
        <v>2</v>
      </c>
      <c r="G6" s="9">
        <v>2020</v>
      </c>
      <c r="H6" s="9" t="s">
        <v>35</v>
      </c>
      <c r="I6" s="92" t="s">
        <v>171</v>
      </c>
      <c r="J6" s="22" t="s">
        <v>172</v>
      </c>
      <c r="K6" s="23"/>
      <c r="L6" s="81" t="s">
        <v>72</v>
      </c>
      <c r="M6" s="81" t="s">
        <v>72</v>
      </c>
      <c r="N6" s="81" t="s">
        <v>60</v>
      </c>
      <c r="O6" s="81" t="s">
        <v>74</v>
      </c>
    </row>
    <row r="7" spans="1:15" ht="60" x14ac:dyDescent="0.25">
      <c r="A7" s="9" t="s">
        <v>155</v>
      </c>
      <c r="B7" s="20" t="s">
        <v>168</v>
      </c>
      <c r="C7" s="44" t="s">
        <v>124</v>
      </c>
      <c r="D7" s="9" t="s">
        <v>169</v>
      </c>
      <c r="E7" s="9" t="s">
        <v>170</v>
      </c>
      <c r="F7" s="10">
        <f t="shared" si="0"/>
        <v>2</v>
      </c>
      <c r="G7" s="9">
        <v>2020</v>
      </c>
      <c r="H7" s="9" t="s">
        <v>35</v>
      </c>
      <c r="I7" s="92" t="s">
        <v>171</v>
      </c>
      <c r="J7" s="22" t="s">
        <v>172</v>
      </c>
      <c r="K7" s="23"/>
      <c r="L7" s="81" t="s">
        <v>72</v>
      </c>
      <c r="M7" s="81" t="s">
        <v>72</v>
      </c>
      <c r="N7" s="81" t="s">
        <v>62</v>
      </c>
      <c r="O7" s="81" t="s">
        <v>72</v>
      </c>
    </row>
    <row r="8" spans="1:15" ht="75" x14ac:dyDescent="0.25">
      <c r="A8" s="9" t="s">
        <v>155</v>
      </c>
      <c r="B8" s="20" t="s">
        <v>173</v>
      </c>
      <c r="C8" s="21" t="s">
        <v>125</v>
      </c>
      <c r="D8" s="9" t="s">
        <v>174</v>
      </c>
      <c r="E8" s="9" t="s">
        <v>175</v>
      </c>
      <c r="F8" s="10">
        <f t="shared" si="0"/>
        <v>1</v>
      </c>
      <c r="G8" s="9">
        <v>2020</v>
      </c>
      <c r="H8" s="9" t="s">
        <v>35</v>
      </c>
      <c r="I8" s="92" t="s">
        <v>176</v>
      </c>
      <c r="J8" s="22" t="s">
        <v>177</v>
      </c>
      <c r="K8" s="50" t="s">
        <v>133</v>
      </c>
      <c r="L8" s="81" t="s">
        <v>65</v>
      </c>
      <c r="M8" s="81" t="s">
        <v>84</v>
      </c>
      <c r="N8" s="81" t="s">
        <v>60</v>
      </c>
      <c r="O8" s="81" t="s">
        <v>74</v>
      </c>
    </row>
    <row r="9" spans="1:15" ht="60" x14ac:dyDescent="0.25">
      <c r="A9" s="9" t="s">
        <v>155</v>
      </c>
      <c r="B9" s="20" t="s">
        <v>178</v>
      </c>
      <c r="C9" s="44" t="s">
        <v>124</v>
      </c>
      <c r="D9" s="9" t="s">
        <v>35</v>
      </c>
      <c r="E9" s="9" t="s">
        <v>179</v>
      </c>
      <c r="F9" s="10">
        <f t="shared" si="0"/>
        <v>1</v>
      </c>
      <c r="G9" s="9">
        <v>2020</v>
      </c>
      <c r="H9" s="9" t="s">
        <v>35</v>
      </c>
      <c r="I9" s="92" t="s">
        <v>176</v>
      </c>
      <c r="J9" s="22" t="s">
        <v>180</v>
      </c>
      <c r="K9" s="23"/>
      <c r="L9" s="81" t="s">
        <v>68</v>
      </c>
      <c r="M9" s="81" t="s">
        <v>68</v>
      </c>
      <c r="N9" s="81" t="s">
        <v>60</v>
      </c>
      <c r="O9" s="81" t="s">
        <v>74</v>
      </c>
    </row>
    <row r="10" spans="1:15" ht="60" x14ac:dyDescent="0.25">
      <c r="A10" s="9" t="s">
        <v>155</v>
      </c>
      <c r="B10" s="20" t="s">
        <v>181</v>
      </c>
      <c r="C10" s="21" t="s">
        <v>125</v>
      </c>
      <c r="D10" s="9" t="s">
        <v>182</v>
      </c>
      <c r="E10" s="9" t="s">
        <v>183</v>
      </c>
      <c r="F10" s="10">
        <f t="shared" si="0"/>
        <v>1</v>
      </c>
      <c r="G10" s="9">
        <v>2020</v>
      </c>
      <c r="H10" s="9" t="s">
        <v>182</v>
      </c>
      <c r="I10" s="92" t="s">
        <v>184</v>
      </c>
      <c r="J10" s="22" t="s">
        <v>185</v>
      </c>
      <c r="K10" s="50" t="s">
        <v>133</v>
      </c>
      <c r="L10" s="81" t="s">
        <v>72</v>
      </c>
      <c r="M10" s="81" t="s">
        <v>72</v>
      </c>
      <c r="N10" s="81" t="s">
        <v>60</v>
      </c>
      <c r="O10" s="81" t="s">
        <v>74</v>
      </c>
    </row>
    <row r="11" spans="1:15" ht="60" x14ac:dyDescent="0.25">
      <c r="A11" s="9" t="s">
        <v>155</v>
      </c>
      <c r="B11" s="20" t="s">
        <v>186</v>
      </c>
      <c r="C11" s="21" t="s">
        <v>125</v>
      </c>
      <c r="D11" s="9" t="s">
        <v>187</v>
      </c>
      <c r="E11" s="9" t="s">
        <v>188</v>
      </c>
      <c r="F11" s="10">
        <f t="shared" si="0"/>
        <v>3</v>
      </c>
      <c r="G11" s="9">
        <v>2020</v>
      </c>
      <c r="H11" s="9" t="s">
        <v>187</v>
      </c>
      <c r="I11" s="92" t="s">
        <v>189</v>
      </c>
      <c r="J11" s="22" t="s">
        <v>190</v>
      </c>
      <c r="K11" s="50" t="s">
        <v>133</v>
      </c>
      <c r="L11" s="81" t="s">
        <v>65</v>
      </c>
      <c r="M11" s="81" t="s">
        <v>84</v>
      </c>
      <c r="N11" s="81" t="s">
        <v>62</v>
      </c>
      <c r="O11" s="81" t="s">
        <v>97</v>
      </c>
    </row>
    <row r="12" spans="1:15" ht="60" x14ac:dyDescent="0.25">
      <c r="A12" s="9" t="s">
        <v>155</v>
      </c>
      <c r="B12" s="20" t="s">
        <v>186</v>
      </c>
      <c r="C12" s="21" t="s">
        <v>125</v>
      </c>
      <c r="D12" s="9" t="s">
        <v>187</v>
      </c>
      <c r="E12" s="9" t="s">
        <v>188</v>
      </c>
      <c r="F12" s="10">
        <f t="shared" si="0"/>
        <v>3</v>
      </c>
      <c r="G12" s="9">
        <v>2020</v>
      </c>
      <c r="H12" s="9" t="s">
        <v>187</v>
      </c>
      <c r="I12" s="92" t="s">
        <v>191</v>
      </c>
      <c r="J12" s="22" t="s">
        <v>190</v>
      </c>
      <c r="K12" s="50" t="s">
        <v>133</v>
      </c>
      <c r="L12" s="81" t="s">
        <v>65</v>
      </c>
      <c r="M12" s="81" t="s">
        <v>84</v>
      </c>
      <c r="N12" s="81" t="s">
        <v>61</v>
      </c>
      <c r="O12" s="82" t="s">
        <v>94</v>
      </c>
    </row>
    <row r="13" spans="1:15" ht="60" x14ac:dyDescent="0.25">
      <c r="A13" s="9" t="s">
        <v>155</v>
      </c>
      <c r="B13" s="20" t="s">
        <v>186</v>
      </c>
      <c r="C13" s="21" t="s">
        <v>125</v>
      </c>
      <c r="D13" s="9" t="s">
        <v>187</v>
      </c>
      <c r="E13" s="9" t="s">
        <v>188</v>
      </c>
      <c r="F13" s="10">
        <f t="shared" si="0"/>
        <v>3</v>
      </c>
      <c r="G13" s="9">
        <v>2020</v>
      </c>
      <c r="H13" s="9" t="s">
        <v>187</v>
      </c>
      <c r="I13" s="92" t="s">
        <v>191</v>
      </c>
      <c r="J13" s="22" t="s">
        <v>190</v>
      </c>
      <c r="K13" s="50" t="s">
        <v>133</v>
      </c>
      <c r="L13" s="81" t="s">
        <v>65</v>
      </c>
      <c r="M13" s="81" t="s">
        <v>84</v>
      </c>
      <c r="N13" s="81" t="s">
        <v>61</v>
      </c>
      <c r="O13" s="81" t="s">
        <v>99</v>
      </c>
    </row>
    <row r="14" spans="1:15" s="30" customFormat="1" ht="60" x14ac:dyDescent="0.25">
      <c r="A14" s="15" t="s">
        <v>155</v>
      </c>
      <c r="B14" s="31" t="s">
        <v>192</v>
      </c>
      <c r="C14" s="44" t="s">
        <v>126</v>
      </c>
      <c r="D14" s="15" t="s">
        <v>187</v>
      </c>
      <c r="E14" s="15" t="s">
        <v>193</v>
      </c>
      <c r="F14" s="10">
        <f t="shared" si="0"/>
        <v>1</v>
      </c>
      <c r="G14" s="9">
        <v>2020</v>
      </c>
      <c r="H14" s="15" t="s">
        <v>187</v>
      </c>
      <c r="I14" s="92" t="s">
        <v>194</v>
      </c>
      <c r="J14" s="28" t="s">
        <v>195</v>
      </c>
      <c r="K14" s="10"/>
      <c r="L14" s="81" t="s">
        <v>67</v>
      </c>
      <c r="M14" s="81" t="s">
        <v>106</v>
      </c>
      <c r="N14" s="81" t="s">
        <v>62</v>
      </c>
      <c r="O14" s="81" t="s">
        <v>72</v>
      </c>
    </row>
    <row r="15" spans="1:15" ht="60" x14ac:dyDescent="0.25">
      <c r="A15" s="9" t="s">
        <v>155</v>
      </c>
      <c r="B15" s="20" t="s">
        <v>196</v>
      </c>
      <c r="C15" s="44" t="s">
        <v>124</v>
      </c>
      <c r="D15" s="9" t="s">
        <v>197</v>
      </c>
      <c r="E15" s="9" t="s">
        <v>198</v>
      </c>
      <c r="F15" s="10">
        <f t="shared" si="0"/>
        <v>2</v>
      </c>
      <c r="G15" s="9">
        <v>2020</v>
      </c>
      <c r="H15" s="9" t="s">
        <v>199</v>
      </c>
      <c r="I15" s="92" t="s">
        <v>200</v>
      </c>
      <c r="J15" s="22" t="s">
        <v>201</v>
      </c>
      <c r="K15" s="23"/>
      <c r="L15" s="81" t="s">
        <v>67</v>
      </c>
      <c r="M15" s="81" t="s">
        <v>105</v>
      </c>
      <c r="N15" s="81" t="s">
        <v>61</v>
      </c>
      <c r="O15" s="81" t="s">
        <v>99</v>
      </c>
    </row>
    <row r="16" spans="1:15" ht="60" x14ac:dyDescent="0.25">
      <c r="A16" s="9" t="s">
        <v>155</v>
      </c>
      <c r="B16" s="20" t="s">
        <v>196</v>
      </c>
      <c r="C16" s="44" t="s">
        <v>124</v>
      </c>
      <c r="D16" s="9" t="s">
        <v>197</v>
      </c>
      <c r="E16" s="9" t="s">
        <v>198</v>
      </c>
      <c r="F16" s="10">
        <f t="shared" si="0"/>
        <v>2</v>
      </c>
      <c r="G16" s="9">
        <v>2020</v>
      </c>
      <c r="H16" s="9" t="s">
        <v>199</v>
      </c>
      <c r="I16" s="92" t="s">
        <v>200</v>
      </c>
      <c r="J16" s="22" t="s">
        <v>201</v>
      </c>
      <c r="K16" s="23"/>
      <c r="L16" s="81" t="s">
        <v>67</v>
      </c>
      <c r="M16" s="81" t="s">
        <v>105</v>
      </c>
      <c r="N16" s="81" t="s">
        <v>62</v>
      </c>
      <c r="O16" s="81" t="s">
        <v>115</v>
      </c>
    </row>
    <row r="17" spans="1:15" ht="60" x14ac:dyDescent="0.25">
      <c r="A17" s="9" t="s">
        <v>155</v>
      </c>
      <c r="B17" s="20" t="s">
        <v>202</v>
      </c>
      <c r="C17" s="44" t="s">
        <v>124</v>
      </c>
      <c r="D17" s="9" t="s">
        <v>203</v>
      </c>
      <c r="E17" s="9" t="s">
        <v>204</v>
      </c>
      <c r="F17" s="10">
        <f t="shared" si="0"/>
        <v>1</v>
      </c>
      <c r="G17" s="9">
        <v>2020</v>
      </c>
      <c r="H17" s="9" t="s">
        <v>205</v>
      </c>
      <c r="I17" s="92" t="s">
        <v>206</v>
      </c>
      <c r="J17" s="22" t="s">
        <v>207</v>
      </c>
      <c r="K17" s="23"/>
      <c r="L17" s="81" t="s">
        <v>65</v>
      </c>
      <c r="M17" s="81" t="s">
        <v>84</v>
      </c>
      <c r="N17" s="81" t="s">
        <v>60</v>
      </c>
      <c r="O17" s="81" t="s">
        <v>74</v>
      </c>
    </row>
    <row r="18" spans="1:15" ht="60" x14ac:dyDescent="0.25">
      <c r="A18" s="9" t="s">
        <v>155</v>
      </c>
      <c r="B18" s="20" t="s">
        <v>125</v>
      </c>
      <c r="C18" s="21" t="s">
        <v>125</v>
      </c>
      <c r="D18" s="9" t="s">
        <v>208</v>
      </c>
      <c r="E18" s="9" t="s">
        <v>209</v>
      </c>
      <c r="F18" s="10">
        <f t="shared" si="0"/>
        <v>1</v>
      </c>
      <c r="G18" s="9">
        <v>2020</v>
      </c>
      <c r="H18" s="9" t="s">
        <v>210</v>
      </c>
      <c r="I18" s="92" t="s">
        <v>211</v>
      </c>
      <c r="J18" s="22" t="s">
        <v>212</v>
      </c>
      <c r="K18" s="50" t="s">
        <v>133</v>
      </c>
      <c r="L18" s="81" t="s">
        <v>65</v>
      </c>
      <c r="M18" s="81" t="s">
        <v>84</v>
      </c>
      <c r="N18" s="81" t="s">
        <v>60</v>
      </c>
      <c r="O18" s="81" t="s">
        <v>74</v>
      </c>
    </row>
    <row r="19" spans="1:15" ht="60" x14ac:dyDescent="0.25">
      <c r="A19" s="9" t="s">
        <v>155</v>
      </c>
      <c r="B19" s="20" t="s">
        <v>213</v>
      </c>
      <c r="C19" s="44" t="s">
        <v>124</v>
      </c>
      <c r="D19" s="20" t="s">
        <v>214</v>
      </c>
      <c r="E19" s="20" t="s">
        <v>215</v>
      </c>
      <c r="F19" s="10">
        <f t="shared" si="0"/>
        <v>1</v>
      </c>
      <c r="G19" s="9">
        <v>2020</v>
      </c>
      <c r="H19" s="20" t="s">
        <v>216</v>
      </c>
      <c r="I19" s="94" t="s">
        <v>217</v>
      </c>
      <c r="J19" s="22" t="s">
        <v>218</v>
      </c>
      <c r="K19" s="23"/>
      <c r="L19" s="81" t="s">
        <v>70</v>
      </c>
      <c r="M19" s="81" t="s">
        <v>110</v>
      </c>
      <c r="N19" s="81" t="s">
        <v>62</v>
      </c>
      <c r="O19" s="81" t="s">
        <v>115</v>
      </c>
    </row>
    <row r="20" spans="1:15" ht="60" x14ac:dyDescent="0.25">
      <c r="A20" s="9" t="s">
        <v>155</v>
      </c>
      <c r="B20" s="20" t="s">
        <v>125</v>
      </c>
      <c r="C20" s="44" t="s">
        <v>125</v>
      </c>
      <c r="D20" s="20" t="s">
        <v>219</v>
      </c>
      <c r="E20" s="20" t="s">
        <v>220</v>
      </c>
      <c r="F20" s="10">
        <f t="shared" si="0"/>
        <v>1</v>
      </c>
      <c r="G20" s="9">
        <v>2020</v>
      </c>
      <c r="H20" s="9" t="s">
        <v>165</v>
      </c>
      <c r="I20" s="92" t="s">
        <v>221</v>
      </c>
      <c r="J20" s="22" t="s">
        <v>222</v>
      </c>
      <c r="K20" s="10" t="s">
        <v>133</v>
      </c>
      <c r="L20" s="81" t="s">
        <v>70</v>
      </c>
      <c r="M20" s="81" t="s">
        <v>110</v>
      </c>
      <c r="N20" s="81" t="s">
        <v>62</v>
      </c>
      <c r="O20" s="81" t="s">
        <v>115</v>
      </c>
    </row>
    <row r="21" spans="1:15" ht="60" x14ac:dyDescent="0.25">
      <c r="A21" s="9" t="s">
        <v>155</v>
      </c>
      <c r="B21" s="20" t="s">
        <v>213</v>
      </c>
      <c r="C21" s="44" t="s">
        <v>124</v>
      </c>
      <c r="D21" s="20" t="s">
        <v>223</v>
      </c>
      <c r="E21" s="20" t="s">
        <v>224</v>
      </c>
      <c r="F21" s="10">
        <f t="shared" si="0"/>
        <v>1</v>
      </c>
      <c r="G21" s="9">
        <v>2020</v>
      </c>
      <c r="H21" s="20" t="s">
        <v>216</v>
      </c>
      <c r="I21" s="94" t="s">
        <v>225</v>
      </c>
      <c r="J21" s="22" t="s">
        <v>226</v>
      </c>
      <c r="K21" s="23"/>
      <c r="L21" s="81" t="s">
        <v>70</v>
      </c>
      <c r="M21" s="81" t="s">
        <v>110</v>
      </c>
      <c r="N21" s="81" t="s">
        <v>62</v>
      </c>
      <c r="O21" s="81" t="s">
        <v>115</v>
      </c>
    </row>
    <row r="22" spans="1:15" ht="60" x14ac:dyDescent="0.25">
      <c r="A22" s="9" t="s">
        <v>155</v>
      </c>
      <c r="B22" s="20" t="s">
        <v>213</v>
      </c>
      <c r="C22" s="44" t="s">
        <v>124</v>
      </c>
      <c r="D22" s="20" t="s">
        <v>227</v>
      </c>
      <c r="E22" s="20" t="s">
        <v>228</v>
      </c>
      <c r="F22" s="10">
        <f t="shared" si="0"/>
        <v>1</v>
      </c>
      <c r="G22" s="9">
        <v>2020</v>
      </c>
      <c r="H22" s="20" t="s">
        <v>216</v>
      </c>
      <c r="I22" s="94" t="s">
        <v>229</v>
      </c>
      <c r="J22" s="90" t="s">
        <v>230</v>
      </c>
      <c r="K22" s="23"/>
      <c r="L22" s="81" t="s">
        <v>70</v>
      </c>
      <c r="M22" s="81" t="s">
        <v>110</v>
      </c>
      <c r="N22" s="81" t="s">
        <v>62</v>
      </c>
      <c r="O22" s="81" t="s">
        <v>115</v>
      </c>
    </row>
    <row r="23" spans="1:15" ht="75" x14ac:dyDescent="0.25">
      <c r="A23" s="9" t="s">
        <v>155</v>
      </c>
      <c r="B23" s="20" t="s">
        <v>231</v>
      </c>
      <c r="C23" s="21" t="s">
        <v>125</v>
      </c>
      <c r="D23" s="20" t="s">
        <v>232</v>
      </c>
      <c r="E23" s="20" t="s">
        <v>233</v>
      </c>
      <c r="F23" s="10">
        <f t="shared" si="0"/>
        <v>1</v>
      </c>
      <c r="G23" s="9">
        <v>2020</v>
      </c>
      <c r="H23" s="20" t="s">
        <v>234</v>
      </c>
      <c r="I23" s="94" t="s">
        <v>235</v>
      </c>
      <c r="J23" s="22" t="s">
        <v>236</v>
      </c>
      <c r="K23" s="50" t="s">
        <v>133</v>
      </c>
      <c r="L23" s="81" t="s">
        <v>70</v>
      </c>
      <c r="M23" s="81" t="s">
        <v>111</v>
      </c>
      <c r="N23" s="81" t="s">
        <v>62</v>
      </c>
      <c r="O23" s="81" t="s">
        <v>96</v>
      </c>
    </row>
    <row r="24" spans="1:15" ht="60" x14ac:dyDescent="0.25">
      <c r="A24" s="9" t="s">
        <v>155</v>
      </c>
      <c r="B24" s="20" t="s">
        <v>237</v>
      </c>
      <c r="C24" s="44" t="s">
        <v>126</v>
      </c>
      <c r="D24" s="20" t="s">
        <v>238</v>
      </c>
      <c r="E24" s="20" t="s">
        <v>239</v>
      </c>
      <c r="F24" s="10">
        <f t="shared" si="0"/>
        <v>1</v>
      </c>
      <c r="G24" s="9">
        <v>2020</v>
      </c>
      <c r="H24" s="20" t="s">
        <v>234</v>
      </c>
      <c r="I24" s="94" t="s">
        <v>240</v>
      </c>
      <c r="J24" s="22" t="s">
        <v>241</v>
      </c>
      <c r="K24" s="10" t="s">
        <v>133</v>
      </c>
      <c r="L24" s="81" t="s">
        <v>70</v>
      </c>
      <c r="M24" s="81" t="s">
        <v>111</v>
      </c>
      <c r="N24" s="81" t="s">
        <v>62</v>
      </c>
      <c r="O24" s="81" t="s">
        <v>96</v>
      </c>
    </row>
    <row r="25" spans="1:15" ht="75" x14ac:dyDescent="0.25">
      <c r="A25" s="9" t="s">
        <v>155</v>
      </c>
      <c r="B25" s="20" t="s">
        <v>231</v>
      </c>
      <c r="C25" s="21" t="s">
        <v>125</v>
      </c>
      <c r="D25" s="20" t="s">
        <v>242</v>
      </c>
      <c r="E25" s="20" t="s">
        <v>243</v>
      </c>
      <c r="F25" s="10">
        <f t="shared" si="0"/>
        <v>1</v>
      </c>
      <c r="G25" s="9">
        <v>2020</v>
      </c>
      <c r="H25" s="20" t="s">
        <v>234</v>
      </c>
      <c r="I25" s="94" t="s">
        <v>244</v>
      </c>
      <c r="J25" s="22" t="s">
        <v>245</v>
      </c>
      <c r="K25" s="50" t="s">
        <v>133</v>
      </c>
      <c r="L25" s="81" t="s">
        <v>66</v>
      </c>
      <c r="M25" s="81" t="s">
        <v>104</v>
      </c>
      <c r="N25" s="81" t="s">
        <v>62</v>
      </c>
      <c r="O25" s="81" t="s">
        <v>96</v>
      </c>
    </row>
    <row r="26" spans="1:15" ht="75" x14ac:dyDescent="0.25">
      <c r="A26" s="9" t="s">
        <v>155</v>
      </c>
      <c r="B26" s="20" t="s">
        <v>125</v>
      </c>
      <c r="C26" s="44" t="s">
        <v>125</v>
      </c>
      <c r="D26" s="20" t="s">
        <v>246</v>
      </c>
      <c r="E26" s="20" t="s">
        <v>247</v>
      </c>
      <c r="F26" s="10">
        <f t="shared" si="0"/>
        <v>2</v>
      </c>
      <c r="G26" s="9">
        <v>2020</v>
      </c>
      <c r="H26" s="20" t="s">
        <v>248</v>
      </c>
      <c r="I26" s="94" t="s">
        <v>249</v>
      </c>
      <c r="J26" s="105" t="s">
        <v>250</v>
      </c>
      <c r="K26" s="10" t="s">
        <v>133</v>
      </c>
      <c r="L26" s="81" t="s">
        <v>66</v>
      </c>
      <c r="M26" s="81" t="s">
        <v>104</v>
      </c>
      <c r="N26" s="81" t="s">
        <v>62</v>
      </c>
      <c r="O26" s="81" t="s">
        <v>97</v>
      </c>
    </row>
    <row r="27" spans="1:15" ht="75" x14ac:dyDescent="0.25">
      <c r="A27" s="9" t="s">
        <v>155</v>
      </c>
      <c r="B27" s="20" t="s">
        <v>125</v>
      </c>
      <c r="C27" s="44" t="s">
        <v>125</v>
      </c>
      <c r="D27" s="20" t="s">
        <v>246</v>
      </c>
      <c r="E27" s="20" t="s">
        <v>247</v>
      </c>
      <c r="F27" s="10">
        <f t="shared" si="0"/>
        <v>2</v>
      </c>
      <c r="G27" s="9">
        <v>2020</v>
      </c>
      <c r="H27" s="20" t="s">
        <v>248</v>
      </c>
      <c r="I27" s="94" t="s">
        <v>249</v>
      </c>
      <c r="J27" s="105" t="s">
        <v>250</v>
      </c>
      <c r="K27" s="10" t="s">
        <v>133</v>
      </c>
      <c r="L27" s="81" t="s">
        <v>67</v>
      </c>
      <c r="M27" s="81" t="s">
        <v>118</v>
      </c>
      <c r="N27" s="81" t="s">
        <v>62</v>
      </c>
      <c r="O27" s="81" t="s">
        <v>97</v>
      </c>
    </row>
    <row r="28" spans="1:15" ht="60" x14ac:dyDescent="0.25">
      <c r="A28" s="9" t="s">
        <v>155</v>
      </c>
      <c r="B28" s="20" t="s">
        <v>192</v>
      </c>
      <c r="C28" s="44" t="s">
        <v>126</v>
      </c>
      <c r="D28" s="20" t="s">
        <v>251</v>
      </c>
      <c r="E28" s="20" t="s">
        <v>252</v>
      </c>
      <c r="F28" s="10">
        <f t="shared" si="0"/>
        <v>1</v>
      </c>
      <c r="G28" s="9">
        <v>2020</v>
      </c>
      <c r="H28" s="20" t="s">
        <v>251</v>
      </c>
      <c r="I28" s="94" t="s">
        <v>253</v>
      </c>
      <c r="J28" s="22" t="s">
        <v>254</v>
      </c>
      <c r="K28" s="23"/>
      <c r="L28" s="81" t="s">
        <v>68</v>
      </c>
      <c r="M28" s="81" t="s">
        <v>68</v>
      </c>
      <c r="N28" s="81" t="s">
        <v>61</v>
      </c>
      <c r="O28" s="81" t="s">
        <v>99</v>
      </c>
    </row>
    <row r="29" spans="1:15" ht="60" x14ac:dyDescent="0.25">
      <c r="A29" s="9" t="s">
        <v>155</v>
      </c>
      <c r="B29" s="20" t="s">
        <v>125</v>
      </c>
      <c r="C29" s="44" t="s">
        <v>125</v>
      </c>
      <c r="D29" s="20" t="s">
        <v>219</v>
      </c>
      <c r="E29" s="20" t="s">
        <v>255</v>
      </c>
      <c r="F29" s="10">
        <f t="shared" si="0"/>
        <v>1</v>
      </c>
      <c r="G29" s="9">
        <v>2020</v>
      </c>
      <c r="H29" s="9" t="s">
        <v>165</v>
      </c>
      <c r="I29" s="92" t="s">
        <v>256</v>
      </c>
      <c r="J29" s="22" t="s">
        <v>257</v>
      </c>
      <c r="K29" s="10" t="s">
        <v>133</v>
      </c>
      <c r="L29" s="81" t="s">
        <v>67</v>
      </c>
      <c r="M29" s="81" t="s">
        <v>117</v>
      </c>
      <c r="N29" s="81" t="s">
        <v>62</v>
      </c>
      <c r="O29" s="81" t="s">
        <v>96</v>
      </c>
    </row>
    <row r="30" spans="1:15" ht="60" x14ac:dyDescent="0.25">
      <c r="A30" s="9" t="s">
        <v>155</v>
      </c>
      <c r="B30" s="20" t="s">
        <v>125</v>
      </c>
      <c r="C30" s="44" t="s">
        <v>125</v>
      </c>
      <c r="D30" s="20" t="s">
        <v>258</v>
      </c>
      <c r="E30" s="20" t="s">
        <v>259</v>
      </c>
      <c r="F30" s="10">
        <f t="shared" si="0"/>
        <v>2</v>
      </c>
      <c r="G30" s="9">
        <v>2020</v>
      </c>
      <c r="H30" s="20" t="s">
        <v>234</v>
      </c>
      <c r="I30" s="94" t="s">
        <v>260</v>
      </c>
      <c r="J30" s="22" t="s">
        <v>261</v>
      </c>
      <c r="K30" s="10" t="s">
        <v>133</v>
      </c>
      <c r="L30" s="81" t="s">
        <v>66</v>
      </c>
      <c r="M30" s="81" t="s">
        <v>87</v>
      </c>
      <c r="N30" s="81" t="s">
        <v>60</v>
      </c>
      <c r="O30" s="81" t="s">
        <v>74</v>
      </c>
    </row>
    <row r="31" spans="1:15" ht="60" x14ac:dyDescent="0.25">
      <c r="A31" s="9" t="s">
        <v>155</v>
      </c>
      <c r="B31" s="20" t="s">
        <v>125</v>
      </c>
      <c r="C31" s="44" t="s">
        <v>125</v>
      </c>
      <c r="D31" s="20" t="s">
        <v>258</v>
      </c>
      <c r="E31" s="20" t="s">
        <v>259</v>
      </c>
      <c r="F31" s="10">
        <f t="shared" si="0"/>
        <v>2</v>
      </c>
      <c r="G31" s="9">
        <v>2020</v>
      </c>
      <c r="H31" s="20" t="s">
        <v>234</v>
      </c>
      <c r="I31" s="94" t="s">
        <v>260</v>
      </c>
      <c r="J31" s="22" t="s">
        <v>261</v>
      </c>
      <c r="K31" s="10" t="s">
        <v>133</v>
      </c>
      <c r="L31" s="81" t="s">
        <v>66</v>
      </c>
      <c r="M31" s="81" t="s">
        <v>116</v>
      </c>
      <c r="N31" s="81" t="s">
        <v>62</v>
      </c>
      <c r="O31" s="81" t="s">
        <v>97</v>
      </c>
    </row>
    <row r="32" spans="1:15" ht="60" x14ac:dyDescent="0.25">
      <c r="A32" s="9" t="s">
        <v>155</v>
      </c>
      <c r="B32" s="20" t="s">
        <v>125</v>
      </c>
      <c r="C32" s="44" t="s">
        <v>125</v>
      </c>
      <c r="D32" s="11" t="s">
        <v>182</v>
      </c>
      <c r="E32" s="11" t="s">
        <v>262</v>
      </c>
      <c r="F32" s="10">
        <f t="shared" si="0"/>
        <v>1</v>
      </c>
      <c r="G32" s="9">
        <v>2020</v>
      </c>
      <c r="H32" s="11" t="s">
        <v>182</v>
      </c>
      <c r="I32" s="92" t="s">
        <v>263</v>
      </c>
      <c r="J32" s="24" t="s">
        <v>264</v>
      </c>
      <c r="K32" s="10" t="s">
        <v>133</v>
      </c>
      <c r="L32" s="81" t="s">
        <v>65</v>
      </c>
      <c r="M32" s="81" t="s">
        <v>84</v>
      </c>
      <c r="N32" s="81" t="s">
        <v>60</v>
      </c>
      <c r="O32" s="81" t="s">
        <v>74</v>
      </c>
    </row>
    <row r="33" spans="1:15" s="30" customFormat="1" ht="60" x14ac:dyDescent="0.25">
      <c r="A33" s="15" t="s">
        <v>155</v>
      </c>
      <c r="B33" s="20" t="s">
        <v>125</v>
      </c>
      <c r="C33" s="44" t="s">
        <v>125</v>
      </c>
      <c r="D33" s="38" t="s">
        <v>265</v>
      </c>
      <c r="E33" s="38" t="s">
        <v>266</v>
      </c>
      <c r="F33" s="10">
        <f t="shared" si="0"/>
        <v>1</v>
      </c>
      <c r="G33" s="9">
        <v>2020</v>
      </c>
      <c r="H33" s="38" t="s">
        <v>165</v>
      </c>
      <c r="I33" s="92" t="s">
        <v>267</v>
      </c>
      <c r="J33" s="39" t="s">
        <v>268</v>
      </c>
      <c r="K33" s="10" t="s">
        <v>133</v>
      </c>
      <c r="L33" s="81" t="s">
        <v>64</v>
      </c>
      <c r="M33" s="81" t="s">
        <v>80</v>
      </c>
      <c r="N33" s="81" t="s">
        <v>60</v>
      </c>
      <c r="O33" s="81" t="s">
        <v>74</v>
      </c>
    </row>
    <row r="34" spans="1:15" s="30" customFormat="1" ht="60" x14ac:dyDescent="0.25">
      <c r="A34" s="15" t="s">
        <v>155</v>
      </c>
      <c r="B34" s="31" t="s">
        <v>269</v>
      </c>
      <c r="C34" s="44" t="s">
        <v>126</v>
      </c>
      <c r="D34" s="38" t="s">
        <v>270</v>
      </c>
      <c r="E34" s="38" t="s">
        <v>271</v>
      </c>
      <c r="F34" s="10">
        <f t="shared" si="0"/>
        <v>1</v>
      </c>
      <c r="G34" s="9">
        <v>2020</v>
      </c>
      <c r="H34" s="38" t="s">
        <v>165</v>
      </c>
      <c r="I34" s="92" t="s">
        <v>272</v>
      </c>
      <c r="J34" s="39" t="s">
        <v>273</v>
      </c>
      <c r="K34" s="25"/>
      <c r="L34" s="81" t="s">
        <v>72</v>
      </c>
      <c r="M34" s="81" t="s">
        <v>72</v>
      </c>
      <c r="N34" s="81" t="s">
        <v>62</v>
      </c>
      <c r="O34" s="81" t="s">
        <v>72</v>
      </c>
    </row>
    <row r="35" spans="1:15" ht="60" x14ac:dyDescent="0.25">
      <c r="A35" s="9" t="s">
        <v>155</v>
      </c>
      <c r="B35" s="31" t="s">
        <v>269</v>
      </c>
      <c r="C35" s="44" t="s">
        <v>126</v>
      </c>
      <c r="D35" s="11" t="s">
        <v>274</v>
      </c>
      <c r="E35" s="11" t="s">
        <v>275</v>
      </c>
      <c r="F35" s="10">
        <f t="shared" si="0"/>
        <v>1</v>
      </c>
      <c r="G35" s="9">
        <v>2020</v>
      </c>
      <c r="H35" s="11" t="s">
        <v>274</v>
      </c>
      <c r="I35" s="92" t="s">
        <v>276</v>
      </c>
      <c r="J35" s="24" t="s">
        <v>277</v>
      </c>
      <c r="K35" s="25"/>
      <c r="L35" s="81" t="s">
        <v>66</v>
      </c>
      <c r="M35" s="81" t="s">
        <v>72</v>
      </c>
      <c r="N35" s="81" t="s">
        <v>62</v>
      </c>
      <c r="O35" s="81" t="s">
        <v>97</v>
      </c>
    </row>
    <row r="36" spans="1:15" ht="60" x14ac:dyDescent="0.25">
      <c r="A36" s="9" t="s">
        <v>155</v>
      </c>
      <c r="B36" s="20" t="s">
        <v>278</v>
      </c>
      <c r="C36" s="44" t="s">
        <v>124</v>
      </c>
      <c r="D36" s="20" t="s">
        <v>279</v>
      </c>
      <c r="E36" s="20" t="s">
        <v>280</v>
      </c>
      <c r="F36" s="10">
        <f t="shared" si="0"/>
        <v>1</v>
      </c>
      <c r="G36" s="9">
        <v>2020</v>
      </c>
      <c r="H36" s="20" t="s">
        <v>281</v>
      </c>
      <c r="I36" s="94" t="s">
        <v>176</v>
      </c>
      <c r="J36" s="22" t="s">
        <v>282</v>
      </c>
      <c r="K36" s="23"/>
      <c r="L36" s="81" t="s">
        <v>65</v>
      </c>
      <c r="M36" s="81" t="s">
        <v>84</v>
      </c>
      <c r="N36" s="81" t="s">
        <v>60</v>
      </c>
      <c r="O36" s="81" t="s">
        <v>76</v>
      </c>
    </row>
    <row r="37" spans="1:15" s="30" customFormat="1" ht="75" x14ac:dyDescent="0.25">
      <c r="A37" s="15" t="s">
        <v>155</v>
      </c>
      <c r="B37" s="31" t="s">
        <v>127</v>
      </c>
      <c r="C37" s="21" t="s">
        <v>127</v>
      </c>
      <c r="D37" s="38" t="s">
        <v>283</v>
      </c>
      <c r="E37" s="38" t="s">
        <v>284</v>
      </c>
      <c r="F37" s="10">
        <f t="shared" si="0"/>
        <v>1</v>
      </c>
      <c r="G37" s="9">
        <v>2020</v>
      </c>
      <c r="H37" s="38" t="s">
        <v>285</v>
      </c>
      <c r="I37" s="92" t="s">
        <v>286</v>
      </c>
      <c r="J37" s="39" t="s">
        <v>287</v>
      </c>
      <c r="K37" s="25"/>
      <c r="L37" s="81" t="s">
        <v>72</v>
      </c>
      <c r="M37" s="81" t="s">
        <v>72</v>
      </c>
      <c r="N37" s="81" t="s">
        <v>61</v>
      </c>
      <c r="O37" s="81" t="s">
        <v>93</v>
      </c>
    </row>
    <row r="38" spans="1:15" ht="60" x14ac:dyDescent="0.25">
      <c r="A38" s="9" t="s">
        <v>155</v>
      </c>
      <c r="B38" s="20" t="s">
        <v>156</v>
      </c>
      <c r="C38" s="44" t="s">
        <v>124</v>
      </c>
      <c r="D38" s="17" t="s">
        <v>288</v>
      </c>
      <c r="E38" s="20" t="s">
        <v>289</v>
      </c>
      <c r="F38" s="10">
        <f t="shared" si="0"/>
        <v>1</v>
      </c>
      <c r="G38" s="9">
        <v>2020</v>
      </c>
      <c r="H38" s="11" t="s">
        <v>290</v>
      </c>
      <c r="I38" s="92" t="s">
        <v>291</v>
      </c>
      <c r="J38" s="24" t="s">
        <v>292</v>
      </c>
      <c r="K38" s="25"/>
      <c r="L38" s="81" t="s">
        <v>65</v>
      </c>
      <c r="M38" s="81" t="s">
        <v>84</v>
      </c>
      <c r="N38" s="81" t="s">
        <v>60</v>
      </c>
      <c r="O38" s="81" t="s">
        <v>74</v>
      </c>
    </row>
    <row r="39" spans="1:15" s="30" customFormat="1" ht="60" x14ac:dyDescent="0.25">
      <c r="A39" s="15" t="s">
        <v>155</v>
      </c>
      <c r="B39" s="31" t="s">
        <v>127</v>
      </c>
      <c r="C39" s="21" t="s">
        <v>127</v>
      </c>
      <c r="D39" s="38" t="s">
        <v>293</v>
      </c>
      <c r="E39" s="38" t="s">
        <v>294</v>
      </c>
      <c r="F39" s="10">
        <f t="shared" si="0"/>
        <v>1</v>
      </c>
      <c r="G39" s="9">
        <v>2020</v>
      </c>
      <c r="H39" s="38" t="s">
        <v>281</v>
      </c>
      <c r="I39" s="92" t="s">
        <v>176</v>
      </c>
      <c r="J39" s="39" t="s">
        <v>295</v>
      </c>
      <c r="K39" s="25"/>
      <c r="L39" s="81" t="s">
        <v>72</v>
      </c>
      <c r="M39" s="81" t="s">
        <v>72</v>
      </c>
      <c r="N39" s="81" t="s">
        <v>62</v>
      </c>
      <c r="O39" s="81" t="s">
        <v>72</v>
      </c>
    </row>
    <row r="40" spans="1:15" ht="409.5" x14ac:dyDescent="0.25">
      <c r="A40" s="9" t="s">
        <v>155</v>
      </c>
      <c r="B40" s="20" t="s">
        <v>296</v>
      </c>
      <c r="C40" s="44" t="s">
        <v>126</v>
      </c>
      <c r="D40" s="11" t="s">
        <v>297</v>
      </c>
      <c r="E40" s="11" t="s">
        <v>298</v>
      </c>
      <c r="F40" s="10">
        <f t="shared" si="0"/>
        <v>2</v>
      </c>
      <c r="G40" s="9">
        <v>2020</v>
      </c>
      <c r="H40" s="11" t="s">
        <v>165</v>
      </c>
      <c r="I40" s="93" t="s">
        <v>299</v>
      </c>
      <c r="J40" s="24" t="s">
        <v>300</v>
      </c>
      <c r="K40" s="25"/>
      <c r="L40" s="81" t="s">
        <v>65</v>
      </c>
      <c r="M40" s="81" t="s">
        <v>84</v>
      </c>
      <c r="N40" s="81" t="s">
        <v>60</v>
      </c>
      <c r="O40" s="81" t="s">
        <v>74</v>
      </c>
    </row>
    <row r="41" spans="1:15" ht="60" x14ac:dyDescent="0.25">
      <c r="A41" s="9" t="s">
        <v>155</v>
      </c>
      <c r="B41" s="20" t="s">
        <v>296</v>
      </c>
      <c r="C41" s="44" t="s">
        <v>126</v>
      </c>
      <c r="D41" s="11" t="s">
        <v>301</v>
      </c>
      <c r="E41" s="11" t="s">
        <v>298</v>
      </c>
      <c r="F41" s="10">
        <f t="shared" si="0"/>
        <v>2</v>
      </c>
      <c r="G41" s="9">
        <v>2020</v>
      </c>
      <c r="H41" s="11" t="s">
        <v>165</v>
      </c>
      <c r="I41" s="92" t="s">
        <v>299</v>
      </c>
      <c r="J41" s="24" t="s">
        <v>300</v>
      </c>
      <c r="K41" s="25"/>
      <c r="L41" s="81" t="s">
        <v>65</v>
      </c>
      <c r="M41" s="81" t="s">
        <v>84</v>
      </c>
      <c r="N41" s="81" t="s">
        <v>62</v>
      </c>
      <c r="O41" s="81" t="s">
        <v>97</v>
      </c>
    </row>
    <row r="42" spans="1:15" ht="60" x14ac:dyDescent="0.25">
      <c r="A42" s="9" t="s">
        <v>155</v>
      </c>
      <c r="B42" s="20" t="s">
        <v>237</v>
      </c>
      <c r="C42" s="44" t="s">
        <v>126</v>
      </c>
      <c r="D42" s="11" t="s">
        <v>302</v>
      </c>
      <c r="E42" s="11" t="s">
        <v>303</v>
      </c>
      <c r="F42" s="10">
        <f t="shared" si="0"/>
        <v>1</v>
      </c>
      <c r="G42" s="9">
        <v>2020</v>
      </c>
      <c r="H42" s="11" t="s">
        <v>302</v>
      </c>
      <c r="I42" s="92" t="s">
        <v>176</v>
      </c>
      <c r="J42" s="24" t="s">
        <v>304</v>
      </c>
      <c r="K42" s="25"/>
      <c r="L42" s="81" t="s">
        <v>70</v>
      </c>
      <c r="M42" s="81" t="s">
        <v>110</v>
      </c>
      <c r="N42" s="81" t="s">
        <v>62</v>
      </c>
      <c r="O42" s="81" t="s">
        <v>115</v>
      </c>
    </row>
    <row r="43" spans="1:15" ht="60" x14ac:dyDescent="0.25">
      <c r="A43" s="9" t="s">
        <v>155</v>
      </c>
      <c r="B43" s="20" t="s">
        <v>269</v>
      </c>
      <c r="C43" s="44" t="s">
        <v>126</v>
      </c>
      <c r="D43" s="11" t="s">
        <v>305</v>
      </c>
      <c r="E43" s="11" t="s">
        <v>306</v>
      </c>
      <c r="F43" s="10">
        <f t="shared" si="0"/>
        <v>3</v>
      </c>
      <c r="G43" s="9">
        <v>2020</v>
      </c>
      <c r="H43" s="11" t="s">
        <v>305</v>
      </c>
      <c r="I43" s="92" t="s">
        <v>307</v>
      </c>
      <c r="J43" s="24" t="s">
        <v>308</v>
      </c>
      <c r="K43" s="25"/>
      <c r="L43" s="81" t="s">
        <v>70</v>
      </c>
      <c r="M43" s="81" t="s">
        <v>110</v>
      </c>
      <c r="N43" s="81" t="s">
        <v>62</v>
      </c>
      <c r="O43" s="81" t="s">
        <v>115</v>
      </c>
    </row>
    <row r="44" spans="1:15" ht="60" x14ac:dyDescent="0.25">
      <c r="A44" s="9" t="s">
        <v>155</v>
      </c>
      <c r="B44" s="20" t="s">
        <v>269</v>
      </c>
      <c r="C44" s="44" t="s">
        <v>126</v>
      </c>
      <c r="D44" s="11" t="s">
        <v>305</v>
      </c>
      <c r="E44" s="11" t="s">
        <v>306</v>
      </c>
      <c r="F44" s="10">
        <f t="shared" si="0"/>
        <v>3</v>
      </c>
      <c r="G44" s="9">
        <v>2020</v>
      </c>
      <c r="H44" s="11" t="s">
        <v>305</v>
      </c>
      <c r="I44" s="92" t="s">
        <v>307</v>
      </c>
      <c r="J44" s="24" t="s">
        <v>308</v>
      </c>
      <c r="K44" s="25"/>
      <c r="L44" s="81" t="s">
        <v>70</v>
      </c>
      <c r="M44" s="81" t="s">
        <v>110</v>
      </c>
      <c r="N44" s="81" t="s">
        <v>61</v>
      </c>
      <c r="O44" s="81" t="s">
        <v>99</v>
      </c>
    </row>
    <row r="45" spans="1:15" ht="60" x14ac:dyDescent="0.25">
      <c r="A45" s="9" t="s">
        <v>155</v>
      </c>
      <c r="B45" s="20" t="s">
        <v>269</v>
      </c>
      <c r="C45" s="44" t="s">
        <v>126</v>
      </c>
      <c r="D45" s="11" t="s">
        <v>305</v>
      </c>
      <c r="E45" s="11" t="s">
        <v>306</v>
      </c>
      <c r="F45" s="10">
        <f t="shared" si="0"/>
        <v>3</v>
      </c>
      <c r="G45" s="9">
        <v>2020</v>
      </c>
      <c r="H45" s="11" t="s">
        <v>305</v>
      </c>
      <c r="I45" s="92" t="s">
        <v>307</v>
      </c>
      <c r="J45" s="24" t="s">
        <v>308</v>
      </c>
      <c r="K45" s="25"/>
      <c r="L45" s="81" t="s">
        <v>70</v>
      </c>
      <c r="M45" s="81" t="s">
        <v>110</v>
      </c>
      <c r="N45" s="81" t="s">
        <v>61</v>
      </c>
      <c r="O45" s="81" t="s">
        <v>95</v>
      </c>
    </row>
    <row r="46" spans="1:15" ht="60" x14ac:dyDescent="0.25">
      <c r="A46" s="4" t="s">
        <v>155</v>
      </c>
      <c r="B46" s="4" t="s">
        <v>202</v>
      </c>
      <c r="C46" s="44" t="s">
        <v>124</v>
      </c>
      <c r="D46" s="4" t="s">
        <v>309</v>
      </c>
      <c r="E46" s="4" t="s">
        <v>310</v>
      </c>
      <c r="F46" s="10">
        <f t="shared" si="0"/>
        <v>1</v>
      </c>
      <c r="G46" s="9">
        <v>2020</v>
      </c>
      <c r="H46" s="4" t="s">
        <v>35</v>
      </c>
      <c r="I46" s="95" t="s">
        <v>176</v>
      </c>
      <c r="J46" s="26" t="s">
        <v>311</v>
      </c>
      <c r="K46" s="27"/>
      <c r="L46" s="81" t="s">
        <v>72</v>
      </c>
      <c r="M46" s="81" t="s">
        <v>72</v>
      </c>
      <c r="N46" s="81" t="s">
        <v>61</v>
      </c>
      <c r="O46" s="81" t="s">
        <v>99</v>
      </c>
    </row>
    <row r="47" spans="1:15" ht="60" x14ac:dyDescent="0.25">
      <c r="A47" s="4" t="s">
        <v>155</v>
      </c>
      <c r="B47" s="4" t="s">
        <v>312</v>
      </c>
      <c r="C47" s="44" t="s">
        <v>126</v>
      </c>
      <c r="D47" s="4" t="s">
        <v>313</v>
      </c>
      <c r="E47" s="4" t="s">
        <v>314</v>
      </c>
      <c r="F47" s="10">
        <f t="shared" si="0"/>
        <v>1</v>
      </c>
      <c r="G47" s="9">
        <v>2020</v>
      </c>
      <c r="H47" s="4" t="s">
        <v>315</v>
      </c>
      <c r="I47" s="95" t="s">
        <v>316</v>
      </c>
      <c r="J47" s="26" t="s">
        <v>317</v>
      </c>
      <c r="K47" s="27"/>
      <c r="L47" s="81" t="s">
        <v>72</v>
      </c>
      <c r="M47" s="81" t="s">
        <v>72</v>
      </c>
      <c r="N47" s="81" t="s">
        <v>61</v>
      </c>
      <c r="O47" s="81" t="s">
        <v>99</v>
      </c>
    </row>
    <row r="48" spans="1:15" ht="150" x14ac:dyDescent="0.25">
      <c r="A48" s="4" t="s">
        <v>318</v>
      </c>
      <c r="B48" s="4" t="s">
        <v>125</v>
      </c>
      <c r="C48" s="21" t="s">
        <v>125</v>
      </c>
      <c r="D48" s="30" t="s">
        <v>319</v>
      </c>
      <c r="E48" s="4" t="s">
        <v>320</v>
      </c>
      <c r="F48" s="10">
        <f t="shared" si="0"/>
        <v>1</v>
      </c>
      <c r="G48" s="9">
        <v>2020</v>
      </c>
      <c r="H48" s="4" t="s">
        <v>321</v>
      </c>
      <c r="I48" s="95" t="s">
        <v>322</v>
      </c>
      <c r="J48" s="26" t="s">
        <v>323</v>
      </c>
      <c r="K48" s="32" t="s">
        <v>133</v>
      </c>
      <c r="L48" s="81" t="s">
        <v>65</v>
      </c>
      <c r="M48" s="81" t="s">
        <v>84</v>
      </c>
      <c r="N48" s="81" t="s">
        <v>60</v>
      </c>
      <c r="O48" s="81" t="s">
        <v>74</v>
      </c>
    </row>
    <row r="49" spans="1:15" ht="90" x14ac:dyDescent="0.25">
      <c r="A49" s="4" t="s">
        <v>318</v>
      </c>
      <c r="B49" s="4" t="s">
        <v>125</v>
      </c>
      <c r="C49" s="21" t="s">
        <v>125</v>
      </c>
      <c r="D49" s="30" t="s">
        <v>324</v>
      </c>
      <c r="E49" s="4" t="s">
        <v>325</v>
      </c>
      <c r="F49" s="10">
        <f t="shared" si="0"/>
        <v>1</v>
      </c>
      <c r="G49" s="9">
        <v>2020</v>
      </c>
      <c r="H49" s="4" t="s">
        <v>326</v>
      </c>
      <c r="I49" s="95" t="s">
        <v>327</v>
      </c>
      <c r="J49" s="26" t="s">
        <v>328</v>
      </c>
      <c r="K49" s="32" t="s">
        <v>133</v>
      </c>
      <c r="L49" s="81" t="s">
        <v>68</v>
      </c>
      <c r="M49" s="81" t="s">
        <v>68</v>
      </c>
      <c r="N49" s="81" t="s">
        <v>61</v>
      </c>
      <c r="O49" s="81" t="s">
        <v>97</v>
      </c>
    </row>
    <row r="50" spans="1:15" ht="45" x14ac:dyDescent="0.25">
      <c r="A50" s="4" t="s">
        <v>318</v>
      </c>
      <c r="B50" s="4" t="s">
        <v>156</v>
      </c>
      <c r="C50" s="44" t="s">
        <v>124</v>
      </c>
      <c r="D50" s="30" t="s">
        <v>329</v>
      </c>
      <c r="E50" s="4" t="s">
        <v>330</v>
      </c>
      <c r="F50" s="10">
        <f t="shared" si="0"/>
        <v>1</v>
      </c>
      <c r="G50" s="9">
        <v>2020</v>
      </c>
      <c r="H50" s="4" t="s">
        <v>331</v>
      </c>
      <c r="I50" s="95" t="s">
        <v>176</v>
      </c>
      <c r="J50" s="26" t="s">
        <v>332</v>
      </c>
      <c r="L50" s="81" t="s">
        <v>70</v>
      </c>
      <c r="M50" s="81" t="s">
        <v>110</v>
      </c>
      <c r="N50" s="81" t="s">
        <v>62</v>
      </c>
      <c r="O50" s="81" t="s">
        <v>115</v>
      </c>
    </row>
    <row r="51" spans="1:15" s="30" customFormat="1" ht="45" x14ac:dyDescent="0.25">
      <c r="A51" s="30" t="s">
        <v>318</v>
      </c>
      <c r="B51" s="30" t="s">
        <v>333</v>
      </c>
      <c r="C51" s="21" t="s">
        <v>127</v>
      </c>
      <c r="D51" s="30" t="s">
        <v>334</v>
      </c>
      <c r="E51" s="30" t="s">
        <v>335</v>
      </c>
      <c r="F51" s="10">
        <f t="shared" si="0"/>
        <v>1</v>
      </c>
      <c r="G51" s="9">
        <v>2020</v>
      </c>
      <c r="H51" s="30" t="s">
        <v>336</v>
      </c>
      <c r="I51" s="95" t="s">
        <v>337</v>
      </c>
      <c r="J51" s="29" t="s">
        <v>338</v>
      </c>
      <c r="K51" s="32"/>
      <c r="L51" s="81" t="s">
        <v>72</v>
      </c>
      <c r="M51" s="81" t="s">
        <v>72</v>
      </c>
      <c r="N51" s="81" t="s">
        <v>62</v>
      </c>
      <c r="O51" s="81" t="s">
        <v>72</v>
      </c>
    </row>
    <row r="52" spans="1:15" s="32" customFormat="1" ht="60" x14ac:dyDescent="0.25">
      <c r="A52" s="30" t="s">
        <v>318</v>
      </c>
      <c r="B52" s="30" t="s">
        <v>125</v>
      </c>
      <c r="C52" s="21" t="s">
        <v>125</v>
      </c>
      <c r="D52" s="30" t="s">
        <v>339</v>
      </c>
      <c r="E52" s="30" t="s">
        <v>340</v>
      </c>
      <c r="F52" s="10">
        <f t="shared" si="0"/>
        <v>1</v>
      </c>
      <c r="G52" s="9">
        <v>2020</v>
      </c>
      <c r="H52" s="30" t="s">
        <v>341</v>
      </c>
      <c r="I52" s="95" t="s">
        <v>342</v>
      </c>
      <c r="J52" s="29" t="s">
        <v>343</v>
      </c>
      <c r="K52" s="32" t="s">
        <v>344</v>
      </c>
      <c r="L52" s="81" t="s">
        <v>68</v>
      </c>
      <c r="M52" s="81" t="s">
        <v>68</v>
      </c>
      <c r="N52" s="81" t="s">
        <v>61</v>
      </c>
      <c r="O52" s="81" t="s">
        <v>97</v>
      </c>
    </row>
    <row r="53" spans="1:15" ht="90" x14ac:dyDescent="0.25">
      <c r="A53" s="4" t="s">
        <v>318</v>
      </c>
      <c r="B53" s="4" t="s">
        <v>278</v>
      </c>
      <c r="C53" s="44" t="s">
        <v>124</v>
      </c>
      <c r="D53" s="4" t="s">
        <v>345</v>
      </c>
      <c r="E53" s="4" t="s">
        <v>346</v>
      </c>
      <c r="F53" s="10">
        <f t="shared" si="0"/>
        <v>1</v>
      </c>
      <c r="G53" s="9">
        <v>2020</v>
      </c>
      <c r="H53" s="4" t="s">
        <v>347</v>
      </c>
      <c r="I53" s="95" t="s">
        <v>348</v>
      </c>
      <c r="J53" s="26" t="s">
        <v>349</v>
      </c>
      <c r="L53" s="81" t="s">
        <v>65</v>
      </c>
      <c r="M53" s="81" t="s">
        <v>84</v>
      </c>
      <c r="N53" s="81" t="s">
        <v>61</v>
      </c>
      <c r="O53" s="81" t="s">
        <v>99</v>
      </c>
    </row>
    <row r="54" spans="1:15" s="30" customFormat="1" ht="45" x14ac:dyDescent="0.25">
      <c r="A54" s="30" t="s">
        <v>318</v>
      </c>
      <c r="B54" s="30" t="s">
        <v>350</v>
      </c>
      <c r="C54" s="44" t="s">
        <v>124</v>
      </c>
      <c r="D54" s="30" t="s">
        <v>351</v>
      </c>
      <c r="E54" s="30" t="s">
        <v>352</v>
      </c>
      <c r="F54" s="10">
        <f t="shared" si="0"/>
        <v>1</v>
      </c>
      <c r="G54" s="9">
        <v>2020</v>
      </c>
      <c r="H54" s="30" t="s">
        <v>353</v>
      </c>
      <c r="I54" s="95" t="s">
        <v>176</v>
      </c>
      <c r="J54" s="29" t="s">
        <v>354</v>
      </c>
      <c r="K54" s="32"/>
      <c r="L54" s="81" t="s">
        <v>68</v>
      </c>
      <c r="M54" s="81" t="s">
        <v>68</v>
      </c>
      <c r="N54" s="81" t="s">
        <v>60</v>
      </c>
      <c r="O54" s="81" t="s">
        <v>74</v>
      </c>
    </row>
    <row r="55" spans="1:15" ht="60" x14ac:dyDescent="0.25">
      <c r="A55" s="4" t="s">
        <v>318</v>
      </c>
      <c r="B55" s="4" t="s">
        <v>127</v>
      </c>
      <c r="C55" s="21" t="s">
        <v>127</v>
      </c>
      <c r="D55" s="4" t="s">
        <v>355</v>
      </c>
      <c r="E55" s="4" t="s">
        <v>356</v>
      </c>
      <c r="F55" s="10">
        <f t="shared" si="0"/>
        <v>1</v>
      </c>
      <c r="G55" s="9">
        <v>2020</v>
      </c>
      <c r="H55" s="4" t="s">
        <v>357</v>
      </c>
      <c r="I55" s="95" t="s">
        <v>176</v>
      </c>
      <c r="J55" s="26" t="s">
        <v>358</v>
      </c>
      <c r="L55" s="81" t="s">
        <v>67</v>
      </c>
      <c r="M55" s="81" t="s">
        <v>89</v>
      </c>
      <c r="N55" s="81" t="s">
        <v>60</v>
      </c>
      <c r="O55" s="81" t="s">
        <v>74</v>
      </c>
    </row>
    <row r="56" spans="1:15" ht="75" x14ac:dyDescent="0.25">
      <c r="A56" s="4" t="s">
        <v>318</v>
      </c>
      <c r="B56" s="4" t="s">
        <v>173</v>
      </c>
      <c r="C56" s="21" t="s">
        <v>125</v>
      </c>
      <c r="D56" s="4" t="s">
        <v>359</v>
      </c>
      <c r="E56" s="4" t="s">
        <v>360</v>
      </c>
      <c r="F56" s="10">
        <f t="shared" si="0"/>
        <v>1</v>
      </c>
      <c r="G56" s="9">
        <v>2020</v>
      </c>
      <c r="H56" s="4" t="s">
        <v>35</v>
      </c>
      <c r="I56" s="95" t="s">
        <v>361</v>
      </c>
      <c r="J56" s="54" t="s">
        <v>362</v>
      </c>
      <c r="K56" s="32" t="s">
        <v>133</v>
      </c>
      <c r="L56" s="81" t="s">
        <v>72</v>
      </c>
      <c r="M56" s="81" t="s">
        <v>72</v>
      </c>
      <c r="N56" s="81" t="s">
        <v>61</v>
      </c>
      <c r="O56" s="81" t="s">
        <v>99</v>
      </c>
    </row>
    <row r="57" spans="1:15" ht="45" x14ac:dyDescent="0.25">
      <c r="A57" s="4" t="s">
        <v>318</v>
      </c>
      <c r="B57" s="4" t="s">
        <v>156</v>
      </c>
      <c r="C57" s="44" t="s">
        <v>124</v>
      </c>
      <c r="D57" s="4" t="s">
        <v>363</v>
      </c>
      <c r="E57" s="4" t="s">
        <v>364</v>
      </c>
      <c r="F57" s="10">
        <f t="shared" si="0"/>
        <v>1</v>
      </c>
      <c r="G57" s="9">
        <v>2020</v>
      </c>
      <c r="H57" s="4" t="s">
        <v>365</v>
      </c>
      <c r="I57" s="95" t="s">
        <v>176</v>
      </c>
      <c r="J57" s="26" t="s">
        <v>366</v>
      </c>
      <c r="L57" s="81" t="s">
        <v>65</v>
      </c>
      <c r="M57" s="81" t="s">
        <v>84</v>
      </c>
      <c r="N57" s="81" t="s">
        <v>60</v>
      </c>
      <c r="O57" s="81" t="s">
        <v>74</v>
      </c>
    </row>
    <row r="58" spans="1:15" ht="75" x14ac:dyDescent="0.25">
      <c r="A58" s="4" t="s">
        <v>318</v>
      </c>
      <c r="B58" s="4" t="s">
        <v>125</v>
      </c>
      <c r="C58" s="21" t="s">
        <v>125</v>
      </c>
      <c r="D58" s="4" t="s">
        <v>367</v>
      </c>
      <c r="E58" s="4" t="s">
        <v>368</v>
      </c>
      <c r="F58" s="10">
        <f t="shared" si="0"/>
        <v>1</v>
      </c>
      <c r="G58" s="9">
        <v>2020</v>
      </c>
      <c r="H58" s="4" t="s">
        <v>365</v>
      </c>
      <c r="I58" s="95" t="s">
        <v>369</v>
      </c>
      <c r="J58" s="26" t="s">
        <v>370</v>
      </c>
      <c r="K58" s="32" t="s">
        <v>133</v>
      </c>
      <c r="L58" s="81" t="s">
        <v>65</v>
      </c>
      <c r="M58" s="81" t="s">
        <v>84</v>
      </c>
      <c r="N58" s="81" t="s">
        <v>60</v>
      </c>
      <c r="O58" s="81" t="s">
        <v>74</v>
      </c>
    </row>
    <row r="59" spans="1:15" ht="60" x14ac:dyDescent="0.25">
      <c r="A59" s="4" t="s">
        <v>318</v>
      </c>
      <c r="B59" s="4" t="s">
        <v>350</v>
      </c>
      <c r="C59" s="44" t="s">
        <v>124</v>
      </c>
      <c r="D59" s="4" t="s">
        <v>371</v>
      </c>
      <c r="E59" s="4" t="s">
        <v>372</v>
      </c>
      <c r="F59" s="10">
        <f t="shared" si="0"/>
        <v>1</v>
      </c>
      <c r="G59" s="9">
        <v>2020</v>
      </c>
      <c r="H59" s="4" t="s">
        <v>373</v>
      </c>
      <c r="I59" s="95" t="s">
        <v>176</v>
      </c>
      <c r="J59" s="26" t="s">
        <v>374</v>
      </c>
      <c r="L59" s="81" t="s">
        <v>71</v>
      </c>
      <c r="M59" s="81" t="s">
        <v>99</v>
      </c>
      <c r="N59" s="81" t="s">
        <v>61</v>
      </c>
      <c r="O59" s="81" t="s">
        <v>93</v>
      </c>
    </row>
    <row r="60" spans="1:15" ht="30" x14ac:dyDescent="0.25">
      <c r="A60" s="4" t="s">
        <v>318</v>
      </c>
      <c r="B60" s="30" t="s">
        <v>127</v>
      </c>
      <c r="C60" s="21" t="s">
        <v>127</v>
      </c>
      <c r="D60" s="30" t="s">
        <v>375</v>
      </c>
      <c r="E60" s="4" t="s">
        <v>376</v>
      </c>
      <c r="F60" s="10">
        <f t="shared" si="0"/>
        <v>1</v>
      </c>
      <c r="G60" s="9">
        <v>2020</v>
      </c>
      <c r="H60" s="4" t="s">
        <v>377</v>
      </c>
      <c r="I60" s="95" t="s">
        <v>378</v>
      </c>
      <c r="J60" s="26" t="s">
        <v>379</v>
      </c>
      <c r="L60" s="81" t="s">
        <v>64</v>
      </c>
      <c r="M60" s="82" t="s">
        <v>82</v>
      </c>
      <c r="N60" s="81" t="s">
        <v>60</v>
      </c>
      <c r="O60" s="81" t="s">
        <v>74</v>
      </c>
    </row>
    <row r="61" spans="1:15" ht="75" x14ac:dyDescent="0.25">
      <c r="A61" s="4" t="s">
        <v>318</v>
      </c>
      <c r="B61" s="4" t="s">
        <v>278</v>
      </c>
      <c r="C61" s="44" t="s">
        <v>124</v>
      </c>
      <c r="D61" s="4" t="s">
        <v>380</v>
      </c>
      <c r="E61" s="4" t="s">
        <v>381</v>
      </c>
      <c r="F61" s="10">
        <f t="shared" si="0"/>
        <v>1</v>
      </c>
      <c r="G61" s="9">
        <v>2020</v>
      </c>
      <c r="H61" s="4" t="s">
        <v>382</v>
      </c>
      <c r="I61" s="95" t="s">
        <v>383</v>
      </c>
      <c r="J61" s="26" t="s">
        <v>384</v>
      </c>
      <c r="L61" s="81" t="s">
        <v>72</v>
      </c>
      <c r="M61" s="81" t="s">
        <v>72</v>
      </c>
      <c r="N61" s="81" t="s">
        <v>61</v>
      </c>
      <c r="O61" s="81" t="s">
        <v>99</v>
      </c>
    </row>
    <row r="62" spans="1:15" ht="45" x14ac:dyDescent="0.25">
      <c r="A62" s="4" t="s">
        <v>318</v>
      </c>
      <c r="B62" s="4" t="s">
        <v>385</v>
      </c>
      <c r="C62" s="44" t="s">
        <v>124</v>
      </c>
      <c r="D62" s="30" t="s">
        <v>386</v>
      </c>
      <c r="E62" s="4" t="s">
        <v>387</v>
      </c>
      <c r="F62" s="10">
        <f t="shared" si="0"/>
        <v>1</v>
      </c>
      <c r="G62" s="9">
        <v>2020</v>
      </c>
      <c r="H62" s="4" t="s">
        <v>388</v>
      </c>
      <c r="I62" s="95" t="s">
        <v>176</v>
      </c>
      <c r="J62" s="26" t="s">
        <v>389</v>
      </c>
      <c r="L62" s="81" t="s">
        <v>70</v>
      </c>
      <c r="M62" s="81" t="s">
        <v>90</v>
      </c>
      <c r="N62" s="81" t="s">
        <v>60</v>
      </c>
      <c r="O62" s="81" t="s">
        <v>74</v>
      </c>
    </row>
    <row r="63" spans="1:15" ht="75" x14ac:dyDescent="0.25">
      <c r="A63" s="4" t="s">
        <v>318</v>
      </c>
      <c r="B63" s="4" t="s">
        <v>278</v>
      </c>
      <c r="C63" s="44" t="s">
        <v>124</v>
      </c>
      <c r="D63" s="4" t="s">
        <v>390</v>
      </c>
      <c r="E63" s="4" t="s">
        <v>391</v>
      </c>
      <c r="F63" s="10">
        <f t="shared" si="0"/>
        <v>1</v>
      </c>
      <c r="G63" s="9">
        <v>2020</v>
      </c>
      <c r="H63" s="4" t="s">
        <v>392</v>
      </c>
      <c r="I63" s="95" t="s">
        <v>393</v>
      </c>
      <c r="J63" s="26" t="s">
        <v>394</v>
      </c>
      <c r="L63" s="81" t="s">
        <v>65</v>
      </c>
      <c r="M63" s="81" t="s">
        <v>84</v>
      </c>
      <c r="N63" s="81" t="s">
        <v>60</v>
      </c>
      <c r="O63" s="81" t="s">
        <v>74</v>
      </c>
    </row>
    <row r="64" spans="1:15" ht="60" x14ac:dyDescent="0.25">
      <c r="A64" s="4" t="s">
        <v>318</v>
      </c>
      <c r="B64" s="4" t="s">
        <v>125</v>
      </c>
      <c r="C64" s="21" t="s">
        <v>125</v>
      </c>
      <c r="D64" s="4" t="s">
        <v>395</v>
      </c>
      <c r="E64" s="4" t="s">
        <v>396</v>
      </c>
      <c r="F64" s="10">
        <f t="shared" si="0"/>
        <v>1</v>
      </c>
      <c r="G64" s="9">
        <v>2020</v>
      </c>
      <c r="H64" s="4" t="s">
        <v>397</v>
      </c>
      <c r="I64" s="95" t="s">
        <v>398</v>
      </c>
      <c r="J64" s="26" t="s">
        <v>399</v>
      </c>
      <c r="K64" s="32" t="s">
        <v>136</v>
      </c>
      <c r="L64" s="81" t="s">
        <v>65</v>
      </c>
      <c r="M64" s="81" t="s">
        <v>84</v>
      </c>
      <c r="N64" s="81" t="s">
        <v>60</v>
      </c>
      <c r="O64" s="81" t="s">
        <v>74</v>
      </c>
    </row>
    <row r="65" spans="1:15" ht="60" x14ac:dyDescent="0.25">
      <c r="A65" s="4" t="s">
        <v>318</v>
      </c>
      <c r="B65" s="4" t="s">
        <v>127</v>
      </c>
      <c r="C65" s="21" t="s">
        <v>127</v>
      </c>
      <c r="D65" s="4" t="s">
        <v>400</v>
      </c>
      <c r="E65" s="4" t="s">
        <v>401</v>
      </c>
      <c r="F65" s="10">
        <f t="shared" si="0"/>
        <v>1</v>
      </c>
      <c r="G65" s="9">
        <v>2020</v>
      </c>
      <c r="H65" s="4" t="s">
        <v>402</v>
      </c>
      <c r="I65" s="95" t="s">
        <v>403</v>
      </c>
      <c r="J65" s="26" t="s">
        <v>404</v>
      </c>
      <c r="L65" s="81" t="s">
        <v>65</v>
      </c>
      <c r="M65" s="81" t="s">
        <v>84</v>
      </c>
      <c r="N65" s="81" t="s">
        <v>60</v>
      </c>
      <c r="O65" s="81" t="s">
        <v>74</v>
      </c>
    </row>
    <row r="66" spans="1:15" ht="60" x14ac:dyDescent="0.25">
      <c r="A66" s="4" t="s">
        <v>318</v>
      </c>
      <c r="B66" s="4" t="s">
        <v>125</v>
      </c>
      <c r="C66" s="21" t="s">
        <v>125</v>
      </c>
      <c r="D66" s="4" t="s">
        <v>405</v>
      </c>
      <c r="E66" s="4" t="s">
        <v>406</v>
      </c>
      <c r="F66" s="10">
        <f t="shared" ref="F66:F129" si="1">COUNTIF(E:E,E66)</f>
        <v>1</v>
      </c>
      <c r="G66" s="9">
        <v>2020</v>
      </c>
      <c r="H66" s="4" t="s">
        <v>407</v>
      </c>
      <c r="I66" s="95" t="s">
        <v>176</v>
      </c>
      <c r="J66" s="26" t="s">
        <v>408</v>
      </c>
      <c r="K66" s="32" t="s">
        <v>136</v>
      </c>
      <c r="L66" s="81" t="s">
        <v>65</v>
      </c>
      <c r="M66" s="81" t="s">
        <v>84</v>
      </c>
      <c r="N66" s="81" t="s">
        <v>60</v>
      </c>
      <c r="O66" s="81" t="s">
        <v>74</v>
      </c>
    </row>
    <row r="67" spans="1:15" ht="60" x14ac:dyDescent="0.25">
      <c r="A67" s="4" t="s">
        <v>318</v>
      </c>
      <c r="B67" s="4" t="s">
        <v>125</v>
      </c>
      <c r="C67" s="21" t="s">
        <v>125</v>
      </c>
      <c r="D67" s="4" t="s">
        <v>409</v>
      </c>
      <c r="E67" s="4" t="s">
        <v>410</v>
      </c>
      <c r="F67" s="10">
        <f t="shared" si="1"/>
        <v>1</v>
      </c>
      <c r="G67" s="9">
        <v>2020</v>
      </c>
      <c r="H67" s="4" t="s">
        <v>411</v>
      </c>
      <c r="I67" s="95" t="s">
        <v>412</v>
      </c>
      <c r="J67" s="26" t="s">
        <v>413</v>
      </c>
      <c r="K67" s="32" t="s">
        <v>137</v>
      </c>
      <c r="L67" s="81" t="s">
        <v>67</v>
      </c>
      <c r="M67" s="81" t="s">
        <v>89</v>
      </c>
      <c r="N67" s="81" t="s">
        <v>60</v>
      </c>
      <c r="O67" s="81" t="s">
        <v>74</v>
      </c>
    </row>
    <row r="68" spans="1:15" s="30" customFormat="1" ht="45" x14ac:dyDescent="0.25">
      <c r="A68" s="30" t="s">
        <v>414</v>
      </c>
      <c r="B68" s="31" t="s">
        <v>127</v>
      </c>
      <c r="C68" s="21" t="s">
        <v>127</v>
      </c>
      <c r="D68" s="30" t="s">
        <v>415</v>
      </c>
      <c r="E68" s="55" t="s">
        <v>416</v>
      </c>
      <c r="F68" s="10">
        <f t="shared" si="1"/>
        <v>2</v>
      </c>
      <c r="G68" s="9">
        <v>2020</v>
      </c>
      <c r="H68" s="52" t="s">
        <v>417</v>
      </c>
      <c r="I68" s="96" t="s">
        <v>418</v>
      </c>
      <c r="J68" s="40" t="s">
        <v>419</v>
      </c>
      <c r="K68" s="32"/>
      <c r="L68" s="81" t="s">
        <v>72</v>
      </c>
      <c r="M68" s="81" t="s">
        <v>72</v>
      </c>
      <c r="N68" s="81" t="s">
        <v>62</v>
      </c>
      <c r="O68" s="81" t="s">
        <v>72</v>
      </c>
    </row>
    <row r="69" spans="1:15" s="30" customFormat="1" ht="45" x14ac:dyDescent="0.25">
      <c r="A69" s="30" t="s">
        <v>414</v>
      </c>
      <c r="B69" s="31" t="s">
        <v>127</v>
      </c>
      <c r="C69" s="21" t="s">
        <v>127</v>
      </c>
      <c r="D69" s="30" t="s">
        <v>415</v>
      </c>
      <c r="E69" s="55" t="s">
        <v>416</v>
      </c>
      <c r="F69" s="10">
        <f t="shared" si="1"/>
        <v>2</v>
      </c>
      <c r="G69" s="9">
        <v>2020</v>
      </c>
      <c r="H69" s="52" t="s">
        <v>417</v>
      </c>
      <c r="I69" s="96" t="s">
        <v>418</v>
      </c>
      <c r="J69" s="40" t="s">
        <v>419</v>
      </c>
      <c r="K69" s="32"/>
      <c r="L69" s="81" t="s">
        <v>72</v>
      </c>
      <c r="M69" s="81" t="s">
        <v>72</v>
      </c>
      <c r="N69" s="81" t="s">
        <v>60</v>
      </c>
      <c r="O69" s="81" t="s">
        <v>74</v>
      </c>
    </row>
    <row r="70" spans="1:15" ht="60" x14ac:dyDescent="0.25">
      <c r="A70" s="15" t="s">
        <v>155</v>
      </c>
      <c r="B70" s="31" t="s">
        <v>202</v>
      </c>
      <c r="C70" s="44" t="s">
        <v>124</v>
      </c>
      <c r="D70" s="43" t="s">
        <v>420</v>
      </c>
      <c r="E70" s="43" t="s">
        <v>421</v>
      </c>
      <c r="F70" s="10">
        <f t="shared" si="1"/>
        <v>2</v>
      </c>
      <c r="G70" s="43">
        <v>2020</v>
      </c>
      <c r="H70" s="43" t="s">
        <v>35</v>
      </c>
      <c r="I70" s="97" t="s">
        <v>176</v>
      </c>
      <c r="J70" s="40" t="s">
        <v>422</v>
      </c>
      <c r="L70" s="81" t="s">
        <v>72</v>
      </c>
      <c r="M70" s="81" t="s">
        <v>72</v>
      </c>
      <c r="N70" s="81" t="s">
        <v>60</v>
      </c>
      <c r="O70" s="81" t="s">
        <v>74</v>
      </c>
    </row>
    <row r="71" spans="1:15" ht="60" x14ac:dyDescent="0.25">
      <c r="A71" s="15" t="s">
        <v>155</v>
      </c>
      <c r="B71" s="31" t="s">
        <v>202</v>
      </c>
      <c r="C71" s="44" t="s">
        <v>124</v>
      </c>
      <c r="D71" s="43" t="s">
        <v>420</v>
      </c>
      <c r="E71" s="43" t="s">
        <v>421</v>
      </c>
      <c r="F71" s="10">
        <f t="shared" si="1"/>
        <v>2</v>
      </c>
      <c r="G71" s="43">
        <v>2020</v>
      </c>
      <c r="H71" s="43" t="s">
        <v>35</v>
      </c>
      <c r="I71" s="97" t="s">
        <v>176</v>
      </c>
      <c r="J71" s="40" t="s">
        <v>422</v>
      </c>
      <c r="L71" s="81" t="s">
        <v>72</v>
      </c>
      <c r="M71" s="81" t="s">
        <v>72</v>
      </c>
      <c r="N71" s="81" t="s">
        <v>62</v>
      </c>
      <c r="O71" s="81" t="s">
        <v>72</v>
      </c>
    </row>
    <row r="72" spans="1:15" ht="60" x14ac:dyDescent="0.25">
      <c r="A72" s="30" t="s">
        <v>414</v>
      </c>
      <c r="B72" s="4" t="s">
        <v>125</v>
      </c>
      <c r="C72" s="32" t="s">
        <v>125</v>
      </c>
      <c r="D72" s="4" t="s">
        <v>423</v>
      </c>
      <c r="E72" s="43" t="s">
        <v>424</v>
      </c>
      <c r="F72" s="10">
        <f t="shared" si="1"/>
        <v>1</v>
      </c>
      <c r="G72" s="43">
        <v>2020</v>
      </c>
      <c r="H72" s="4" t="s">
        <v>425</v>
      </c>
      <c r="I72" s="95" t="s">
        <v>426</v>
      </c>
      <c r="J72" s="54" t="s">
        <v>427</v>
      </c>
      <c r="K72" s="32" t="s">
        <v>133</v>
      </c>
      <c r="L72" s="82" t="s">
        <v>64</v>
      </c>
      <c r="M72" s="82" t="s">
        <v>83</v>
      </c>
      <c r="N72" s="81" t="s">
        <v>60</v>
      </c>
      <c r="O72" s="81" t="s">
        <v>74</v>
      </c>
    </row>
    <row r="73" spans="1:15" ht="90" x14ac:dyDescent="0.25">
      <c r="A73" s="30" t="s">
        <v>414</v>
      </c>
      <c r="B73" s="31" t="s">
        <v>127</v>
      </c>
      <c r="C73" s="32" t="s">
        <v>428</v>
      </c>
      <c r="D73" s="4" t="s">
        <v>429</v>
      </c>
      <c r="E73" s="55" t="s">
        <v>430</v>
      </c>
      <c r="F73" s="10">
        <f t="shared" si="1"/>
        <v>3</v>
      </c>
      <c r="G73" s="4">
        <v>2020</v>
      </c>
      <c r="H73" s="52" t="s">
        <v>431</v>
      </c>
      <c r="I73" s="96" t="s">
        <v>432</v>
      </c>
      <c r="J73" s="54" t="s">
        <v>433</v>
      </c>
      <c r="L73" s="82" t="s">
        <v>64</v>
      </c>
      <c r="M73" s="82" t="s">
        <v>83</v>
      </c>
      <c r="N73" s="81" t="s">
        <v>61</v>
      </c>
      <c r="O73" s="82" t="s">
        <v>99</v>
      </c>
    </row>
    <row r="74" spans="1:15" ht="90" x14ac:dyDescent="0.25">
      <c r="A74" s="30" t="s">
        <v>414</v>
      </c>
      <c r="B74" s="31" t="s">
        <v>127</v>
      </c>
      <c r="C74" s="32" t="s">
        <v>428</v>
      </c>
      <c r="D74" s="4" t="s">
        <v>429</v>
      </c>
      <c r="E74" s="55" t="s">
        <v>430</v>
      </c>
      <c r="F74" s="10">
        <f t="shared" si="1"/>
        <v>3</v>
      </c>
      <c r="G74" s="4">
        <v>2020</v>
      </c>
      <c r="H74" s="52" t="s">
        <v>431</v>
      </c>
      <c r="I74" s="96" t="s">
        <v>432</v>
      </c>
      <c r="J74" s="54" t="s">
        <v>433</v>
      </c>
      <c r="L74" s="82" t="s">
        <v>64</v>
      </c>
      <c r="M74" s="82" t="s">
        <v>83</v>
      </c>
      <c r="N74" s="81" t="s">
        <v>61</v>
      </c>
      <c r="O74" s="82" t="s">
        <v>94</v>
      </c>
    </row>
    <row r="75" spans="1:15" ht="90" x14ac:dyDescent="0.25">
      <c r="A75" s="30" t="s">
        <v>414</v>
      </c>
      <c r="B75" s="31" t="s">
        <v>127</v>
      </c>
      <c r="C75" s="32" t="s">
        <v>428</v>
      </c>
      <c r="D75" s="4" t="s">
        <v>429</v>
      </c>
      <c r="E75" s="55" t="s">
        <v>430</v>
      </c>
      <c r="F75" s="10">
        <f t="shared" si="1"/>
        <v>3</v>
      </c>
      <c r="G75" s="4">
        <v>2020</v>
      </c>
      <c r="H75" s="52" t="s">
        <v>431</v>
      </c>
      <c r="I75" s="96" t="s">
        <v>432</v>
      </c>
      <c r="J75" s="54" t="s">
        <v>433</v>
      </c>
      <c r="L75" s="82" t="s">
        <v>70</v>
      </c>
      <c r="M75" s="82" t="s">
        <v>91</v>
      </c>
      <c r="N75" s="81" t="s">
        <v>61</v>
      </c>
      <c r="O75" s="82" t="s">
        <v>99</v>
      </c>
    </row>
    <row r="76" spans="1:15" ht="60" x14ac:dyDescent="0.25">
      <c r="A76" s="30" t="s">
        <v>414</v>
      </c>
      <c r="B76" s="31" t="s">
        <v>127</v>
      </c>
      <c r="C76" s="32" t="s">
        <v>428</v>
      </c>
      <c r="D76" s="52" t="s">
        <v>434</v>
      </c>
      <c r="E76" s="55" t="s">
        <v>435</v>
      </c>
      <c r="F76" s="10">
        <f t="shared" si="1"/>
        <v>2</v>
      </c>
      <c r="G76" s="4">
        <v>2020</v>
      </c>
      <c r="H76" s="4" t="s">
        <v>436</v>
      </c>
      <c r="I76" s="95" t="s">
        <v>437</v>
      </c>
      <c r="J76" s="54" t="s">
        <v>438</v>
      </c>
      <c r="L76" s="82" t="s">
        <v>64</v>
      </c>
      <c r="M76" s="82" t="s">
        <v>79</v>
      </c>
      <c r="N76" s="81" t="s">
        <v>60</v>
      </c>
      <c r="O76" s="81" t="s">
        <v>74</v>
      </c>
    </row>
    <row r="77" spans="1:15" ht="60" x14ac:dyDescent="0.25">
      <c r="A77" s="30" t="s">
        <v>414</v>
      </c>
      <c r="B77" s="31" t="s">
        <v>127</v>
      </c>
      <c r="C77" s="32" t="s">
        <v>428</v>
      </c>
      <c r="D77" s="52" t="s">
        <v>434</v>
      </c>
      <c r="E77" s="55" t="s">
        <v>435</v>
      </c>
      <c r="F77" s="10">
        <f t="shared" si="1"/>
        <v>2</v>
      </c>
      <c r="G77" s="4">
        <v>2020</v>
      </c>
      <c r="H77" s="4" t="s">
        <v>436</v>
      </c>
      <c r="I77" s="95" t="s">
        <v>437</v>
      </c>
      <c r="J77" s="54" t="s">
        <v>438</v>
      </c>
      <c r="L77" s="82" t="s">
        <v>64</v>
      </c>
      <c r="M77" s="82" t="s">
        <v>79</v>
      </c>
      <c r="N77" s="81" t="s">
        <v>61</v>
      </c>
      <c r="O77" s="81" t="s">
        <v>72</v>
      </c>
    </row>
    <row r="78" spans="1:15" ht="45" x14ac:dyDescent="0.25">
      <c r="A78" s="30" t="s">
        <v>414</v>
      </c>
      <c r="B78" s="31" t="s">
        <v>202</v>
      </c>
      <c r="C78" s="32" t="s">
        <v>124</v>
      </c>
      <c r="D78" s="52" t="s">
        <v>439</v>
      </c>
      <c r="E78" s="55" t="s">
        <v>440</v>
      </c>
      <c r="F78" s="10">
        <f t="shared" si="1"/>
        <v>1</v>
      </c>
      <c r="G78" s="4">
        <v>2020</v>
      </c>
      <c r="H78" s="4" t="s">
        <v>38</v>
      </c>
      <c r="I78" s="95" t="s">
        <v>176</v>
      </c>
      <c r="J78" s="54" t="s">
        <v>441</v>
      </c>
      <c r="L78" s="82" t="s">
        <v>64</v>
      </c>
      <c r="M78" s="82" t="s">
        <v>83</v>
      </c>
      <c r="N78" s="81" t="s">
        <v>60</v>
      </c>
      <c r="O78" s="81" t="s">
        <v>74</v>
      </c>
    </row>
    <row r="79" spans="1:15" ht="90" x14ac:dyDescent="0.25">
      <c r="A79" s="30" t="s">
        <v>414</v>
      </c>
      <c r="B79" s="4" t="s">
        <v>278</v>
      </c>
      <c r="C79" s="32" t="s">
        <v>124</v>
      </c>
      <c r="D79" s="57" t="s">
        <v>442</v>
      </c>
      <c r="E79" s="57" t="s">
        <v>443</v>
      </c>
      <c r="F79" s="10">
        <f t="shared" si="1"/>
        <v>1</v>
      </c>
      <c r="G79" s="4">
        <v>2020</v>
      </c>
      <c r="H79" s="4" t="s">
        <v>444</v>
      </c>
      <c r="I79" s="95" t="s">
        <v>176</v>
      </c>
      <c r="J79" s="56" t="s">
        <v>445</v>
      </c>
      <c r="L79" s="82" t="s">
        <v>64</v>
      </c>
      <c r="M79" s="82" t="s">
        <v>103</v>
      </c>
      <c r="N79" s="81" t="s">
        <v>61</v>
      </c>
      <c r="O79" s="82" t="s">
        <v>99</v>
      </c>
    </row>
    <row r="80" spans="1:15" ht="60" x14ac:dyDescent="0.25">
      <c r="A80" s="30" t="s">
        <v>414</v>
      </c>
      <c r="B80" s="4" t="s">
        <v>173</v>
      </c>
      <c r="C80" s="32" t="s">
        <v>125</v>
      </c>
      <c r="D80" s="57" t="s">
        <v>446</v>
      </c>
      <c r="E80" s="57" t="s">
        <v>447</v>
      </c>
      <c r="F80" s="10">
        <f t="shared" si="1"/>
        <v>1</v>
      </c>
      <c r="G80" s="4">
        <v>2020</v>
      </c>
      <c r="H80" s="4" t="s">
        <v>35</v>
      </c>
      <c r="I80" s="95" t="s">
        <v>448</v>
      </c>
      <c r="J80" s="56" t="s">
        <v>449</v>
      </c>
      <c r="K80" s="32" t="s">
        <v>133</v>
      </c>
      <c r="L80" s="82" t="s">
        <v>64</v>
      </c>
      <c r="M80" s="82" t="s">
        <v>83</v>
      </c>
      <c r="N80" s="81" t="s">
        <v>60</v>
      </c>
      <c r="O80" s="81" t="s">
        <v>74</v>
      </c>
    </row>
    <row r="81" spans="1:15" ht="75" x14ac:dyDescent="0.25">
      <c r="A81" s="30" t="s">
        <v>414</v>
      </c>
      <c r="B81" s="4" t="s">
        <v>173</v>
      </c>
      <c r="C81" s="32" t="s">
        <v>125</v>
      </c>
      <c r="D81" s="57" t="s">
        <v>35</v>
      </c>
      <c r="E81" s="57" t="s">
        <v>450</v>
      </c>
      <c r="F81" s="10">
        <f t="shared" si="1"/>
        <v>1</v>
      </c>
      <c r="G81" s="4">
        <v>2020</v>
      </c>
      <c r="H81" s="4" t="s">
        <v>35</v>
      </c>
      <c r="I81" s="95" t="s">
        <v>451</v>
      </c>
      <c r="J81" s="56" t="s">
        <v>452</v>
      </c>
      <c r="K81" s="32" t="s">
        <v>133</v>
      </c>
      <c r="L81" s="82" t="s">
        <v>64</v>
      </c>
      <c r="M81" s="82" t="s">
        <v>83</v>
      </c>
      <c r="N81" s="81" t="s">
        <v>60</v>
      </c>
      <c r="O81" s="81" t="s">
        <v>74</v>
      </c>
    </row>
    <row r="82" spans="1:15" ht="60" x14ac:dyDescent="0.25">
      <c r="A82" s="30" t="s">
        <v>414</v>
      </c>
      <c r="B82" s="4" t="s">
        <v>173</v>
      </c>
      <c r="C82" s="32" t="s">
        <v>125</v>
      </c>
      <c r="D82" s="57" t="s">
        <v>35</v>
      </c>
      <c r="E82" s="57" t="s">
        <v>453</v>
      </c>
      <c r="F82" s="10">
        <f t="shared" si="1"/>
        <v>1</v>
      </c>
      <c r="G82" s="4">
        <v>2020</v>
      </c>
      <c r="H82" s="4" t="s">
        <v>35</v>
      </c>
      <c r="I82" s="95" t="s">
        <v>454</v>
      </c>
      <c r="J82" s="56" t="s">
        <v>455</v>
      </c>
      <c r="K82" s="32" t="s">
        <v>133</v>
      </c>
      <c r="L82" s="82" t="s">
        <v>64</v>
      </c>
      <c r="M82" s="82" t="s">
        <v>83</v>
      </c>
      <c r="N82" s="81" t="s">
        <v>60</v>
      </c>
      <c r="O82" s="81" t="s">
        <v>74</v>
      </c>
    </row>
    <row r="83" spans="1:15" ht="45" x14ac:dyDescent="0.25">
      <c r="A83" s="30" t="s">
        <v>414</v>
      </c>
      <c r="B83" s="4" t="s">
        <v>156</v>
      </c>
      <c r="C83" s="32" t="s">
        <v>124</v>
      </c>
      <c r="D83" s="58" t="s">
        <v>456</v>
      </c>
      <c r="E83" s="58" t="s">
        <v>457</v>
      </c>
      <c r="F83" s="10">
        <f t="shared" si="1"/>
        <v>1</v>
      </c>
      <c r="G83" s="4">
        <v>2020</v>
      </c>
      <c r="H83" s="4" t="s">
        <v>281</v>
      </c>
      <c r="I83" s="95" t="s">
        <v>176</v>
      </c>
      <c r="J83" s="53" t="s">
        <v>458</v>
      </c>
      <c r="L83" s="82" t="s">
        <v>64</v>
      </c>
      <c r="M83" s="82" t="s">
        <v>83</v>
      </c>
      <c r="N83" s="81" t="s">
        <v>60</v>
      </c>
      <c r="O83" s="81" t="s">
        <v>74</v>
      </c>
    </row>
    <row r="84" spans="1:15" ht="45" x14ac:dyDescent="0.25">
      <c r="A84" s="30" t="s">
        <v>414</v>
      </c>
      <c r="B84" s="4" t="s">
        <v>202</v>
      </c>
      <c r="C84" s="32" t="s">
        <v>124</v>
      </c>
      <c r="D84" s="58" t="s">
        <v>459</v>
      </c>
      <c r="E84" s="58" t="s">
        <v>460</v>
      </c>
      <c r="F84" s="10">
        <f t="shared" si="1"/>
        <v>1</v>
      </c>
      <c r="G84" s="4">
        <v>2020</v>
      </c>
      <c r="H84" s="4" t="s">
        <v>38</v>
      </c>
      <c r="I84" s="95" t="s">
        <v>461</v>
      </c>
      <c r="J84" s="53" t="s">
        <v>462</v>
      </c>
      <c r="L84" s="82" t="s">
        <v>64</v>
      </c>
      <c r="M84" s="82" t="s">
        <v>103</v>
      </c>
      <c r="N84" s="81" t="s">
        <v>61</v>
      </c>
      <c r="O84" s="82" t="s">
        <v>94</v>
      </c>
    </row>
    <row r="85" spans="1:15" ht="60" x14ac:dyDescent="0.25">
      <c r="A85" s="30" t="s">
        <v>414</v>
      </c>
      <c r="B85" s="4" t="s">
        <v>156</v>
      </c>
      <c r="C85" s="32" t="s">
        <v>124</v>
      </c>
      <c r="D85" s="4" t="s">
        <v>463</v>
      </c>
      <c r="E85" s="58" t="s">
        <v>464</v>
      </c>
      <c r="F85" s="10">
        <f t="shared" si="1"/>
        <v>1</v>
      </c>
      <c r="G85" s="4">
        <v>2020</v>
      </c>
      <c r="H85" s="4" t="s">
        <v>388</v>
      </c>
      <c r="I85" s="95" t="s">
        <v>176</v>
      </c>
      <c r="J85" s="54" t="s">
        <v>465</v>
      </c>
      <c r="L85" s="82" t="s">
        <v>64</v>
      </c>
      <c r="M85" s="82" t="s">
        <v>79</v>
      </c>
      <c r="N85" s="81" t="s">
        <v>60</v>
      </c>
      <c r="O85" s="81" t="s">
        <v>74</v>
      </c>
    </row>
    <row r="86" spans="1:15" ht="75" x14ac:dyDescent="0.25">
      <c r="A86" s="30" t="s">
        <v>414</v>
      </c>
      <c r="B86" s="4" t="s">
        <v>125</v>
      </c>
      <c r="C86" s="32" t="s">
        <v>125</v>
      </c>
      <c r="D86" s="4" t="s">
        <v>466</v>
      </c>
      <c r="E86" s="58" t="s">
        <v>467</v>
      </c>
      <c r="F86" s="10">
        <f t="shared" si="1"/>
        <v>1</v>
      </c>
      <c r="G86" s="4">
        <v>2020</v>
      </c>
      <c r="H86" s="4" t="s">
        <v>468</v>
      </c>
      <c r="I86" s="95" t="s">
        <v>469</v>
      </c>
      <c r="J86" s="54" t="s">
        <v>470</v>
      </c>
      <c r="K86" s="32" t="s">
        <v>136</v>
      </c>
      <c r="L86" s="82" t="s">
        <v>64</v>
      </c>
      <c r="M86" s="82" t="s">
        <v>83</v>
      </c>
      <c r="N86" s="81" t="s">
        <v>60</v>
      </c>
      <c r="O86" s="81" t="s">
        <v>74</v>
      </c>
    </row>
    <row r="87" spans="1:15" ht="120" x14ac:dyDescent="0.25">
      <c r="A87" s="30" t="s">
        <v>414</v>
      </c>
      <c r="B87" s="4" t="s">
        <v>125</v>
      </c>
      <c r="C87" s="32" t="s">
        <v>125</v>
      </c>
      <c r="D87" s="4" t="s">
        <v>471</v>
      </c>
      <c r="E87" s="58" t="s">
        <v>472</v>
      </c>
      <c r="F87" s="10">
        <f t="shared" si="1"/>
        <v>1</v>
      </c>
      <c r="G87" s="4">
        <v>2020</v>
      </c>
      <c r="H87" s="4" t="s">
        <v>473</v>
      </c>
      <c r="I87" s="95" t="s">
        <v>474</v>
      </c>
      <c r="J87" s="54" t="s">
        <v>475</v>
      </c>
      <c r="K87" s="32" t="s">
        <v>137</v>
      </c>
      <c r="L87" s="82" t="s">
        <v>64</v>
      </c>
      <c r="M87" s="82" t="s">
        <v>83</v>
      </c>
      <c r="N87" s="81" t="s">
        <v>60</v>
      </c>
      <c r="O87" s="81" t="s">
        <v>74</v>
      </c>
    </row>
    <row r="88" spans="1:15" ht="75" x14ac:dyDescent="0.25">
      <c r="A88" s="30" t="s">
        <v>414</v>
      </c>
      <c r="B88" s="4" t="s">
        <v>127</v>
      </c>
      <c r="C88" s="32" t="s">
        <v>127</v>
      </c>
      <c r="D88" s="4" t="s">
        <v>476</v>
      </c>
      <c r="E88" s="58" t="s">
        <v>477</v>
      </c>
      <c r="F88" s="10">
        <f t="shared" si="1"/>
        <v>1</v>
      </c>
      <c r="G88" s="4">
        <v>2020</v>
      </c>
      <c r="H88" s="4" t="s">
        <v>478</v>
      </c>
      <c r="I88" s="95" t="s">
        <v>479</v>
      </c>
      <c r="J88" s="54" t="s">
        <v>480</v>
      </c>
      <c r="L88" s="82" t="s">
        <v>64</v>
      </c>
      <c r="M88" s="82" t="s">
        <v>83</v>
      </c>
      <c r="N88" s="81" t="s">
        <v>60</v>
      </c>
      <c r="O88" s="81" t="s">
        <v>74</v>
      </c>
    </row>
    <row r="89" spans="1:15" ht="135" x14ac:dyDescent="0.25">
      <c r="A89" s="30" t="s">
        <v>414</v>
      </c>
      <c r="B89" s="4" t="s">
        <v>125</v>
      </c>
      <c r="C89" s="32" t="s">
        <v>125</v>
      </c>
      <c r="D89" s="4" t="s">
        <v>481</v>
      </c>
      <c r="E89" s="58" t="s">
        <v>482</v>
      </c>
      <c r="F89" s="10">
        <f t="shared" si="1"/>
        <v>1</v>
      </c>
      <c r="G89" s="4">
        <v>2020</v>
      </c>
      <c r="H89" s="4" t="s">
        <v>483</v>
      </c>
      <c r="I89" s="95" t="s">
        <v>484</v>
      </c>
      <c r="J89" s="54" t="s">
        <v>485</v>
      </c>
      <c r="K89" s="32" t="s">
        <v>133</v>
      </c>
      <c r="L89" s="82" t="s">
        <v>64</v>
      </c>
      <c r="M89" s="82" t="s">
        <v>83</v>
      </c>
      <c r="N89" s="81" t="s">
        <v>60</v>
      </c>
      <c r="O89" s="81" t="s">
        <v>74</v>
      </c>
    </row>
    <row r="90" spans="1:15" ht="105" x14ac:dyDescent="0.25">
      <c r="A90" s="30" t="s">
        <v>414</v>
      </c>
      <c r="B90" s="4" t="s">
        <v>125</v>
      </c>
      <c r="C90" s="32" t="s">
        <v>125</v>
      </c>
      <c r="D90" s="4" t="s">
        <v>486</v>
      </c>
      <c r="E90" s="58" t="s">
        <v>487</v>
      </c>
      <c r="F90" s="10">
        <f t="shared" si="1"/>
        <v>1</v>
      </c>
      <c r="G90" s="4">
        <v>2020</v>
      </c>
      <c r="H90" s="4" t="s">
        <v>488</v>
      </c>
      <c r="I90" s="95" t="s">
        <v>489</v>
      </c>
      <c r="J90" s="54" t="s">
        <v>490</v>
      </c>
      <c r="K90" s="32" t="s">
        <v>133</v>
      </c>
      <c r="L90" s="82" t="s">
        <v>64</v>
      </c>
      <c r="M90" s="82" t="s">
        <v>83</v>
      </c>
      <c r="N90" s="81" t="s">
        <v>60</v>
      </c>
      <c r="O90" s="81" t="s">
        <v>74</v>
      </c>
    </row>
    <row r="91" spans="1:15" ht="75" x14ac:dyDescent="0.25">
      <c r="A91" s="30" t="s">
        <v>414</v>
      </c>
      <c r="B91" s="4" t="s">
        <v>125</v>
      </c>
      <c r="C91" s="32" t="s">
        <v>125</v>
      </c>
      <c r="D91" s="4" t="s">
        <v>491</v>
      </c>
      <c r="E91" s="58" t="s">
        <v>492</v>
      </c>
      <c r="F91" s="10">
        <f t="shared" si="1"/>
        <v>1</v>
      </c>
      <c r="G91" s="4">
        <v>2020</v>
      </c>
      <c r="H91" s="4" t="s">
        <v>493</v>
      </c>
      <c r="I91" s="95" t="s">
        <v>494</v>
      </c>
      <c r="J91" s="54" t="s">
        <v>495</v>
      </c>
      <c r="K91" s="32" t="s">
        <v>133</v>
      </c>
      <c r="L91" s="82" t="s">
        <v>64</v>
      </c>
      <c r="M91" s="82" t="s">
        <v>83</v>
      </c>
      <c r="N91" s="81" t="s">
        <v>60</v>
      </c>
      <c r="O91" s="81" t="s">
        <v>74</v>
      </c>
    </row>
    <row r="92" spans="1:15" ht="75" x14ac:dyDescent="0.25">
      <c r="A92" s="30" t="s">
        <v>414</v>
      </c>
      <c r="B92" s="4" t="s">
        <v>125</v>
      </c>
      <c r="C92" s="32" t="s">
        <v>125</v>
      </c>
      <c r="D92" s="4" t="s">
        <v>496</v>
      </c>
      <c r="E92" s="58" t="s">
        <v>497</v>
      </c>
      <c r="F92" s="10">
        <f t="shared" si="1"/>
        <v>1</v>
      </c>
      <c r="G92" s="4">
        <v>2020</v>
      </c>
      <c r="H92" s="4" t="s">
        <v>498</v>
      </c>
      <c r="I92" s="95" t="s">
        <v>499</v>
      </c>
      <c r="J92" s="54" t="s">
        <v>500</v>
      </c>
      <c r="K92" s="32" t="s">
        <v>133</v>
      </c>
      <c r="L92" s="82" t="s">
        <v>64</v>
      </c>
      <c r="M92" s="82" t="s">
        <v>83</v>
      </c>
      <c r="N92" s="81" t="s">
        <v>60</v>
      </c>
      <c r="O92" s="81" t="s">
        <v>74</v>
      </c>
    </row>
    <row r="93" spans="1:15" ht="75" x14ac:dyDescent="0.25">
      <c r="A93" s="30" t="s">
        <v>414</v>
      </c>
      <c r="B93" s="4" t="s">
        <v>125</v>
      </c>
      <c r="C93" s="32" t="s">
        <v>125</v>
      </c>
      <c r="D93" s="4" t="s">
        <v>501</v>
      </c>
      <c r="E93" s="58" t="s">
        <v>502</v>
      </c>
      <c r="F93" s="10">
        <f t="shared" si="1"/>
        <v>1</v>
      </c>
      <c r="G93" s="4">
        <v>2020</v>
      </c>
      <c r="H93" s="4" t="s">
        <v>501</v>
      </c>
      <c r="I93" s="95" t="s">
        <v>176</v>
      </c>
      <c r="J93" s="54" t="s">
        <v>503</v>
      </c>
      <c r="K93" s="32" t="s">
        <v>133</v>
      </c>
      <c r="L93" s="82" t="s">
        <v>64</v>
      </c>
      <c r="M93" s="82" t="s">
        <v>83</v>
      </c>
      <c r="N93" s="81" t="s">
        <v>60</v>
      </c>
      <c r="O93" s="81" t="s">
        <v>74</v>
      </c>
    </row>
    <row r="94" spans="1:15" ht="120" x14ac:dyDescent="0.25">
      <c r="A94" s="30" t="s">
        <v>414</v>
      </c>
      <c r="B94" s="4" t="s">
        <v>125</v>
      </c>
      <c r="C94" s="32" t="s">
        <v>125</v>
      </c>
      <c r="D94" s="4" t="s">
        <v>504</v>
      </c>
      <c r="E94" s="58" t="s">
        <v>505</v>
      </c>
      <c r="F94" s="10">
        <f t="shared" si="1"/>
        <v>1</v>
      </c>
      <c r="G94" s="4">
        <v>2020</v>
      </c>
      <c r="H94" s="4" t="s">
        <v>506</v>
      </c>
      <c r="I94" s="95" t="s">
        <v>507</v>
      </c>
      <c r="J94" s="54" t="s">
        <v>508</v>
      </c>
      <c r="K94" s="32" t="s">
        <v>135</v>
      </c>
      <c r="L94" s="82" t="s">
        <v>64</v>
      </c>
      <c r="M94" s="82" t="s">
        <v>83</v>
      </c>
      <c r="N94" s="81" t="s">
        <v>60</v>
      </c>
      <c r="O94" s="81" t="s">
        <v>74</v>
      </c>
    </row>
    <row r="95" spans="1:15" ht="105" x14ac:dyDescent="0.25">
      <c r="A95" s="30" t="s">
        <v>414</v>
      </c>
      <c r="B95" s="4" t="s">
        <v>125</v>
      </c>
      <c r="C95" s="32" t="s">
        <v>125</v>
      </c>
      <c r="D95" s="4" t="s">
        <v>509</v>
      </c>
      <c r="E95" s="58" t="s">
        <v>510</v>
      </c>
      <c r="F95" s="10">
        <f t="shared" si="1"/>
        <v>1</v>
      </c>
      <c r="G95" s="4">
        <v>2020</v>
      </c>
      <c r="H95" s="4" t="s">
        <v>511</v>
      </c>
      <c r="I95" s="95" t="s">
        <v>512</v>
      </c>
      <c r="J95" s="54" t="s">
        <v>513</v>
      </c>
      <c r="K95" s="32" t="s">
        <v>136</v>
      </c>
      <c r="L95" s="82" t="s">
        <v>64</v>
      </c>
      <c r="M95" s="82" t="s">
        <v>83</v>
      </c>
      <c r="N95" s="81" t="s">
        <v>60</v>
      </c>
      <c r="O95" s="81" t="s">
        <v>74</v>
      </c>
    </row>
    <row r="96" spans="1:15" ht="105" x14ac:dyDescent="0.25">
      <c r="A96" s="30" t="s">
        <v>414</v>
      </c>
      <c r="B96" s="4" t="s">
        <v>125</v>
      </c>
      <c r="C96" s="32" t="s">
        <v>125</v>
      </c>
      <c r="D96" s="4" t="s">
        <v>514</v>
      </c>
      <c r="E96" s="58" t="s">
        <v>515</v>
      </c>
      <c r="F96" s="10">
        <f t="shared" si="1"/>
        <v>1</v>
      </c>
      <c r="G96" s="4">
        <v>2020</v>
      </c>
      <c r="H96" s="4" t="s">
        <v>516</v>
      </c>
      <c r="I96" s="95" t="s">
        <v>517</v>
      </c>
      <c r="J96" s="54" t="s">
        <v>518</v>
      </c>
      <c r="K96" s="32" t="s">
        <v>136</v>
      </c>
      <c r="L96" s="82" t="s">
        <v>64</v>
      </c>
      <c r="M96" s="82" t="s">
        <v>83</v>
      </c>
      <c r="N96" s="81" t="s">
        <v>60</v>
      </c>
      <c r="O96" s="81" t="s">
        <v>74</v>
      </c>
    </row>
    <row r="97" spans="1:15" ht="60" x14ac:dyDescent="0.25">
      <c r="A97" s="30" t="s">
        <v>414</v>
      </c>
      <c r="B97" s="4" t="s">
        <v>125</v>
      </c>
      <c r="C97" s="32" t="s">
        <v>125</v>
      </c>
      <c r="D97" s="4" t="s">
        <v>519</v>
      </c>
      <c r="E97" s="58" t="s">
        <v>520</v>
      </c>
      <c r="F97" s="10">
        <f t="shared" si="1"/>
        <v>1</v>
      </c>
      <c r="G97" s="4">
        <v>2020</v>
      </c>
      <c r="H97" s="4" t="s">
        <v>521</v>
      </c>
      <c r="I97" s="95" t="s">
        <v>522</v>
      </c>
      <c r="J97" s="54" t="s">
        <v>523</v>
      </c>
      <c r="K97" s="32" t="s">
        <v>135</v>
      </c>
      <c r="L97" s="82" t="s">
        <v>64</v>
      </c>
      <c r="M97" s="82" t="s">
        <v>83</v>
      </c>
      <c r="N97" s="81" t="s">
        <v>60</v>
      </c>
      <c r="O97" s="81" t="s">
        <v>74</v>
      </c>
    </row>
    <row r="98" spans="1:15" ht="135" x14ac:dyDescent="0.25">
      <c r="A98" s="30" t="s">
        <v>414</v>
      </c>
      <c r="B98" s="4" t="s">
        <v>125</v>
      </c>
      <c r="C98" s="32" t="s">
        <v>125</v>
      </c>
      <c r="D98" s="4" t="s">
        <v>524</v>
      </c>
      <c r="E98" s="58" t="s">
        <v>525</v>
      </c>
      <c r="F98" s="10">
        <f t="shared" si="1"/>
        <v>1</v>
      </c>
      <c r="G98" s="4">
        <v>2020</v>
      </c>
      <c r="H98" s="4" t="s">
        <v>526</v>
      </c>
      <c r="I98" s="95" t="s">
        <v>527</v>
      </c>
      <c r="J98" s="54" t="s">
        <v>528</v>
      </c>
      <c r="K98" s="32" t="s">
        <v>134</v>
      </c>
      <c r="L98" s="82" t="s">
        <v>64</v>
      </c>
      <c r="M98" s="82" t="s">
        <v>83</v>
      </c>
      <c r="N98" s="81" t="s">
        <v>60</v>
      </c>
      <c r="O98" s="81" t="s">
        <v>74</v>
      </c>
    </row>
    <row r="99" spans="1:15" ht="135" x14ac:dyDescent="0.25">
      <c r="A99" s="30" t="s">
        <v>414</v>
      </c>
      <c r="B99" s="4" t="s">
        <v>125</v>
      </c>
      <c r="C99" s="32" t="s">
        <v>125</v>
      </c>
      <c r="D99" s="4" t="s">
        <v>529</v>
      </c>
      <c r="E99" s="58" t="s">
        <v>530</v>
      </c>
      <c r="F99" s="10">
        <f t="shared" si="1"/>
        <v>1</v>
      </c>
      <c r="G99" s="4">
        <v>2020</v>
      </c>
      <c r="H99" s="4" t="s">
        <v>531</v>
      </c>
      <c r="I99" s="95" t="s">
        <v>532</v>
      </c>
      <c r="J99" s="54" t="s">
        <v>533</v>
      </c>
      <c r="K99" s="32" t="s">
        <v>136</v>
      </c>
      <c r="L99" s="82" t="s">
        <v>64</v>
      </c>
      <c r="M99" s="82" t="s">
        <v>83</v>
      </c>
      <c r="N99" s="81" t="s">
        <v>60</v>
      </c>
      <c r="O99" s="81" t="s">
        <v>74</v>
      </c>
    </row>
    <row r="100" spans="1:15" ht="45" x14ac:dyDescent="0.25">
      <c r="A100" s="30" t="s">
        <v>414</v>
      </c>
      <c r="B100" s="4" t="s">
        <v>350</v>
      </c>
      <c r="C100" s="32" t="s">
        <v>124</v>
      </c>
      <c r="D100" s="4" t="s">
        <v>534</v>
      </c>
      <c r="E100" s="4" t="s">
        <v>535</v>
      </c>
      <c r="F100" s="10">
        <f t="shared" si="1"/>
        <v>1</v>
      </c>
      <c r="G100" s="4">
        <v>2020</v>
      </c>
      <c r="H100" s="4" t="s">
        <v>281</v>
      </c>
      <c r="I100" s="95" t="s">
        <v>176</v>
      </c>
      <c r="J100" s="54" t="s">
        <v>536</v>
      </c>
      <c r="L100" s="82" t="s">
        <v>64</v>
      </c>
      <c r="M100" s="82" t="s">
        <v>78</v>
      </c>
      <c r="N100" s="81" t="s">
        <v>60</v>
      </c>
      <c r="O100" s="81" t="s">
        <v>74</v>
      </c>
    </row>
    <row r="101" spans="1:15" ht="45" x14ac:dyDescent="0.25">
      <c r="A101" s="30" t="s">
        <v>414</v>
      </c>
      <c r="B101" s="4" t="s">
        <v>156</v>
      </c>
      <c r="C101" s="32" t="s">
        <v>124</v>
      </c>
      <c r="D101" s="4" t="s">
        <v>537</v>
      </c>
      <c r="E101" s="4" t="s">
        <v>538</v>
      </c>
      <c r="F101" s="10">
        <f t="shared" si="1"/>
        <v>1</v>
      </c>
      <c r="G101" s="4">
        <v>2020</v>
      </c>
      <c r="H101" s="4" t="s">
        <v>539</v>
      </c>
      <c r="I101" s="95" t="s">
        <v>540</v>
      </c>
      <c r="J101" s="54" t="s">
        <v>541</v>
      </c>
      <c r="L101" s="82" t="s">
        <v>64</v>
      </c>
      <c r="M101" s="82" t="s">
        <v>79</v>
      </c>
      <c r="N101" s="81" t="s">
        <v>61</v>
      </c>
      <c r="O101" s="81" t="s">
        <v>72</v>
      </c>
    </row>
    <row r="102" spans="1:15" ht="75" x14ac:dyDescent="0.25">
      <c r="A102" s="30" t="s">
        <v>414</v>
      </c>
      <c r="B102" s="4" t="s">
        <v>125</v>
      </c>
      <c r="C102" s="32" t="s">
        <v>125</v>
      </c>
      <c r="D102" s="4" t="s">
        <v>542</v>
      </c>
      <c r="E102" s="4" t="s">
        <v>543</v>
      </c>
      <c r="F102" s="10">
        <f t="shared" si="1"/>
        <v>2</v>
      </c>
      <c r="G102" s="4">
        <v>2020</v>
      </c>
      <c r="H102" s="4" t="s">
        <v>544</v>
      </c>
      <c r="I102" s="95" t="s">
        <v>545</v>
      </c>
      <c r="J102" s="54" t="s">
        <v>546</v>
      </c>
      <c r="K102" s="32" t="s">
        <v>133</v>
      </c>
      <c r="L102" s="81" t="s">
        <v>67</v>
      </c>
      <c r="M102" s="81" t="s">
        <v>106</v>
      </c>
      <c r="N102" s="81" t="s">
        <v>61</v>
      </c>
      <c r="O102" s="81" t="s">
        <v>99</v>
      </c>
    </row>
    <row r="103" spans="1:15" ht="75" x14ac:dyDescent="0.25">
      <c r="A103" s="30" t="s">
        <v>414</v>
      </c>
      <c r="B103" s="4" t="s">
        <v>125</v>
      </c>
      <c r="C103" s="32" t="s">
        <v>125</v>
      </c>
      <c r="D103" s="4" t="s">
        <v>542</v>
      </c>
      <c r="E103" s="4" t="s">
        <v>543</v>
      </c>
      <c r="F103" s="10">
        <f t="shared" si="1"/>
        <v>2</v>
      </c>
      <c r="G103" s="4">
        <v>2020</v>
      </c>
      <c r="H103" s="4" t="s">
        <v>544</v>
      </c>
      <c r="I103" s="95" t="s">
        <v>545</v>
      </c>
      <c r="J103" s="54" t="s">
        <v>546</v>
      </c>
      <c r="K103" s="32" t="s">
        <v>133</v>
      </c>
      <c r="L103" s="81" t="s">
        <v>70</v>
      </c>
      <c r="M103" s="81" t="s">
        <v>111</v>
      </c>
      <c r="N103" s="81" t="s">
        <v>61</v>
      </c>
      <c r="O103" s="81" t="s">
        <v>99</v>
      </c>
    </row>
    <row r="104" spans="1:15" ht="60" x14ac:dyDescent="0.25">
      <c r="A104" s="30" t="s">
        <v>414</v>
      </c>
      <c r="B104" s="4" t="s">
        <v>156</v>
      </c>
      <c r="C104" s="32" t="s">
        <v>124</v>
      </c>
      <c r="D104" s="4" t="s">
        <v>547</v>
      </c>
      <c r="E104" s="4" t="s">
        <v>548</v>
      </c>
      <c r="F104" s="10">
        <f t="shared" si="1"/>
        <v>1</v>
      </c>
      <c r="G104" s="4">
        <v>2020</v>
      </c>
      <c r="H104" s="52" t="s">
        <v>549</v>
      </c>
      <c r="I104" s="96" t="s">
        <v>550</v>
      </c>
      <c r="J104" s="54" t="s">
        <v>551</v>
      </c>
      <c r="L104" s="82" t="s">
        <v>65</v>
      </c>
      <c r="M104" s="82" t="s">
        <v>84</v>
      </c>
      <c r="N104" s="81" t="s">
        <v>60</v>
      </c>
      <c r="O104" s="81" t="s">
        <v>74</v>
      </c>
    </row>
    <row r="105" spans="1:15" ht="91.5" x14ac:dyDescent="0.35">
      <c r="A105" s="30" t="s">
        <v>414</v>
      </c>
      <c r="B105" s="4" t="s">
        <v>125</v>
      </c>
      <c r="C105" s="32" t="s">
        <v>125</v>
      </c>
      <c r="D105" s="4" t="s">
        <v>552</v>
      </c>
      <c r="E105" s="4" t="s">
        <v>553</v>
      </c>
      <c r="F105" s="10">
        <f t="shared" si="1"/>
        <v>2</v>
      </c>
      <c r="G105" s="4">
        <v>2020</v>
      </c>
      <c r="H105" s="52" t="s">
        <v>554</v>
      </c>
      <c r="I105" s="96" t="s">
        <v>555</v>
      </c>
      <c r="J105" s="54" t="s">
        <v>556</v>
      </c>
      <c r="K105" s="32" t="s">
        <v>133</v>
      </c>
      <c r="L105" s="81" t="s">
        <v>67</v>
      </c>
      <c r="M105" s="81" t="s">
        <v>106</v>
      </c>
      <c r="N105" s="81" t="s">
        <v>61</v>
      </c>
      <c r="O105" s="81" t="s">
        <v>99</v>
      </c>
    </row>
    <row r="106" spans="1:15" ht="91.5" x14ac:dyDescent="0.35">
      <c r="A106" s="30" t="s">
        <v>414</v>
      </c>
      <c r="B106" s="4" t="s">
        <v>125</v>
      </c>
      <c r="C106" s="32" t="s">
        <v>125</v>
      </c>
      <c r="D106" s="4" t="s">
        <v>552</v>
      </c>
      <c r="E106" s="4" t="s">
        <v>553</v>
      </c>
      <c r="F106" s="10">
        <f t="shared" si="1"/>
        <v>2</v>
      </c>
      <c r="G106" s="4">
        <v>2020</v>
      </c>
      <c r="H106" s="52" t="s">
        <v>554</v>
      </c>
      <c r="I106" s="96" t="s">
        <v>555</v>
      </c>
      <c r="J106" s="54" t="s">
        <v>556</v>
      </c>
      <c r="K106" s="32" t="s">
        <v>133</v>
      </c>
      <c r="L106" s="81" t="s">
        <v>70</v>
      </c>
      <c r="M106" s="81" t="s">
        <v>111</v>
      </c>
      <c r="N106" s="81" t="s">
        <v>61</v>
      </c>
      <c r="O106" s="81" t="s">
        <v>99</v>
      </c>
    </row>
    <row r="107" spans="1:15" ht="90" x14ac:dyDescent="0.25">
      <c r="A107" s="30" t="s">
        <v>414</v>
      </c>
      <c r="B107" s="4" t="s">
        <v>125</v>
      </c>
      <c r="C107" s="32" t="s">
        <v>125</v>
      </c>
      <c r="D107" s="4" t="s">
        <v>557</v>
      </c>
      <c r="E107" s="4" t="s">
        <v>558</v>
      </c>
      <c r="F107" s="10">
        <f t="shared" si="1"/>
        <v>2</v>
      </c>
      <c r="G107" s="4">
        <v>2020</v>
      </c>
      <c r="H107" s="4" t="s">
        <v>559</v>
      </c>
      <c r="I107" s="95" t="s">
        <v>560</v>
      </c>
      <c r="J107" s="54" t="s">
        <v>561</v>
      </c>
      <c r="K107" s="32" t="s">
        <v>133</v>
      </c>
      <c r="L107" s="81" t="s">
        <v>70</v>
      </c>
      <c r="M107" s="81" t="s">
        <v>110</v>
      </c>
      <c r="N107" s="82" t="s">
        <v>62</v>
      </c>
      <c r="O107" s="82" t="s">
        <v>115</v>
      </c>
    </row>
    <row r="108" spans="1:15" ht="90" x14ac:dyDescent="0.25">
      <c r="A108" s="30" t="s">
        <v>414</v>
      </c>
      <c r="B108" s="4" t="s">
        <v>125</v>
      </c>
      <c r="C108" s="32" t="s">
        <v>125</v>
      </c>
      <c r="D108" s="4" t="s">
        <v>557</v>
      </c>
      <c r="E108" s="4" t="s">
        <v>558</v>
      </c>
      <c r="F108" s="10">
        <f t="shared" si="1"/>
        <v>2</v>
      </c>
      <c r="G108" s="4">
        <v>2020</v>
      </c>
      <c r="H108" s="4" t="s">
        <v>559</v>
      </c>
      <c r="I108" s="95" t="s">
        <v>560</v>
      </c>
      <c r="J108" s="54" t="s">
        <v>561</v>
      </c>
      <c r="K108" s="32" t="s">
        <v>133</v>
      </c>
      <c r="L108" s="82" t="s">
        <v>65</v>
      </c>
      <c r="M108" s="82" t="s">
        <v>84</v>
      </c>
      <c r="N108" s="82" t="s">
        <v>62</v>
      </c>
      <c r="O108" s="82" t="s">
        <v>115</v>
      </c>
    </row>
    <row r="109" spans="1:15" ht="75" x14ac:dyDescent="0.25">
      <c r="A109" s="30" t="s">
        <v>414</v>
      </c>
      <c r="B109" s="4" t="s">
        <v>125</v>
      </c>
      <c r="C109" s="32" t="s">
        <v>125</v>
      </c>
      <c r="D109" s="4" t="s">
        <v>562</v>
      </c>
      <c r="E109" s="4" t="s">
        <v>563</v>
      </c>
      <c r="F109" s="10">
        <f t="shared" si="1"/>
        <v>1</v>
      </c>
      <c r="G109" s="4">
        <v>2020</v>
      </c>
      <c r="H109" s="52" t="s">
        <v>564</v>
      </c>
      <c r="I109" s="96" t="s">
        <v>565</v>
      </c>
      <c r="J109" s="54" t="s">
        <v>566</v>
      </c>
      <c r="K109" s="32" t="s">
        <v>133</v>
      </c>
      <c r="L109" s="82" t="s">
        <v>65</v>
      </c>
      <c r="M109" s="82" t="s">
        <v>84</v>
      </c>
      <c r="N109" s="81" t="s">
        <v>60</v>
      </c>
      <c r="O109" s="81" t="s">
        <v>74</v>
      </c>
    </row>
    <row r="110" spans="1:15" ht="75" x14ac:dyDescent="0.25">
      <c r="A110" s="30" t="s">
        <v>414</v>
      </c>
      <c r="B110" s="4" t="s">
        <v>125</v>
      </c>
      <c r="C110" s="32" t="s">
        <v>125</v>
      </c>
      <c r="D110" s="4" t="s">
        <v>567</v>
      </c>
      <c r="E110" s="4" t="s">
        <v>568</v>
      </c>
      <c r="F110" s="10">
        <f t="shared" si="1"/>
        <v>2</v>
      </c>
      <c r="G110" s="4">
        <v>2020</v>
      </c>
      <c r="H110" s="52" t="s">
        <v>569</v>
      </c>
      <c r="I110" s="96" t="s">
        <v>570</v>
      </c>
      <c r="J110" s="54" t="s">
        <v>571</v>
      </c>
      <c r="K110" s="32" t="s">
        <v>133</v>
      </c>
      <c r="L110" s="81" t="s">
        <v>67</v>
      </c>
      <c r="M110" s="81" t="s">
        <v>106</v>
      </c>
      <c r="N110" s="81" t="s">
        <v>61</v>
      </c>
      <c r="O110" s="81" t="s">
        <v>99</v>
      </c>
    </row>
    <row r="111" spans="1:15" ht="75" x14ac:dyDescent="0.25">
      <c r="A111" s="30" t="s">
        <v>414</v>
      </c>
      <c r="B111" s="4" t="s">
        <v>125</v>
      </c>
      <c r="C111" s="32" t="s">
        <v>125</v>
      </c>
      <c r="D111" s="4" t="s">
        <v>567</v>
      </c>
      <c r="E111" s="4" t="s">
        <v>568</v>
      </c>
      <c r="F111" s="10">
        <f t="shared" si="1"/>
        <v>2</v>
      </c>
      <c r="G111" s="4">
        <v>2020</v>
      </c>
      <c r="H111" s="52" t="s">
        <v>569</v>
      </c>
      <c r="I111" s="96" t="s">
        <v>570</v>
      </c>
      <c r="J111" s="54" t="s">
        <v>571</v>
      </c>
      <c r="K111" s="32" t="s">
        <v>133</v>
      </c>
      <c r="L111" s="81" t="s">
        <v>70</v>
      </c>
      <c r="M111" s="81" t="s">
        <v>111</v>
      </c>
      <c r="N111" s="81" t="s">
        <v>61</v>
      </c>
      <c r="O111" s="81" t="s">
        <v>99</v>
      </c>
    </row>
    <row r="112" spans="1:15" ht="106.5" x14ac:dyDescent="0.35">
      <c r="A112" s="30" t="s">
        <v>414</v>
      </c>
      <c r="B112" s="4" t="s">
        <v>125</v>
      </c>
      <c r="C112" s="32" t="s">
        <v>125</v>
      </c>
      <c r="D112" s="4" t="s">
        <v>572</v>
      </c>
      <c r="E112" s="4" t="s">
        <v>573</v>
      </c>
      <c r="F112" s="10">
        <f t="shared" si="1"/>
        <v>1</v>
      </c>
      <c r="G112" s="4">
        <v>2020</v>
      </c>
      <c r="H112" s="52" t="s">
        <v>574</v>
      </c>
      <c r="I112" s="96" t="s">
        <v>575</v>
      </c>
      <c r="J112" s="54" t="s">
        <v>576</v>
      </c>
      <c r="K112" s="32" t="s">
        <v>133</v>
      </c>
      <c r="L112" s="82" t="s">
        <v>71</v>
      </c>
      <c r="M112" s="82" t="s">
        <v>99</v>
      </c>
      <c r="N112" s="81" t="s">
        <v>61</v>
      </c>
      <c r="O112" s="81" t="s">
        <v>72</v>
      </c>
    </row>
    <row r="113" spans="1:15" ht="91.5" x14ac:dyDescent="0.35">
      <c r="A113" s="30" t="s">
        <v>414</v>
      </c>
      <c r="B113" s="4" t="s">
        <v>125</v>
      </c>
      <c r="C113" s="32" t="s">
        <v>125</v>
      </c>
      <c r="D113" s="4" t="s">
        <v>577</v>
      </c>
      <c r="E113" s="4" t="s">
        <v>578</v>
      </c>
      <c r="F113" s="10">
        <f t="shared" si="1"/>
        <v>1</v>
      </c>
      <c r="G113" s="4">
        <v>2020</v>
      </c>
      <c r="H113" s="52" t="s">
        <v>579</v>
      </c>
      <c r="I113" s="96" t="s">
        <v>580</v>
      </c>
      <c r="J113" s="54" t="s">
        <v>581</v>
      </c>
      <c r="K113" s="32" t="s">
        <v>133</v>
      </c>
      <c r="L113" s="82" t="s">
        <v>65</v>
      </c>
      <c r="M113" s="82" t="s">
        <v>84</v>
      </c>
      <c r="N113" s="81" t="s">
        <v>60</v>
      </c>
      <c r="O113" s="81" t="s">
        <v>74</v>
      </c>
    </row>
    <row r="114" spans="1:15" ht="121.5" x14ac:dyDescent="0.35">
      <c r="A114" s="30" t="s">
        <v>414</v>
      </c>
      <c r="B114" s="4" t="s">
        <v>125</v>
      </c>
      <c r="C114" s="32" t="s">
        <v>125</v>
      </c>
      <c r="D114" s="4" t="s">
        <v>582</v>
      </c>
      <c r="E114" s="4" t="s">
        <v>583</v>
      </c>
      <c r="F114" s="10">
        <f t="shared" si="1"/>
        <v>1</v>
      </c>
      <c r="G114" s="4">
        <v>2020</v>
      </c>
      <c r="H114" s="52" t="s">
        <v>584</v>
      </c>
      <c r="I114" s="96" t="s">
        <v>585</v>
      </c>
      <c r="J114" s="54" t="s">
        <v>586</v>
      </c>
      <c r="K114" s="32" t="s">
        <v>133</v>
      </c>
      <c r="L114" s="82" t="s">
        <v>71</v>
      </c>
      <c r="M114" s="82" t="s">
        <v>99</v>
      </c>
      <c r="N114" s="81" t="s">
        <v>61</v>
      </c>
      <c r="O114" s="82" t="s">
        <v>99</v>
      </c>
    </row>
    <row r="115" spans="1:15" ht="75" x14ac:dyDescent="0.25">
      <c r="A115" s="30" t="s">
        <v>414</v>
      </c>
      <c r="B115" s="4" t="s">
        <v>125</v>
      </c>
      <c r="C115" s="32" t="s">
        <v>125</v>
      </c>
      <c r="D115" s="4" t="s">
        <v>587</v>
      </c>
      <c r="E115" s="52" t="s">
        <v>588</v>
      </c>
      <c r="F115" s="10">
        <f t="shared" si="1"/>
        <v>1</v>
      </c>
      <c r="G115" s="4">
        <v>2020</v>
      </c>
      <c r="H115" s="54" t="s">
        <v>589</v>
      </c>
      <c r="I115" s="98" t="s">
        <v>590</v>
      </c>
      <c r="J115" s="54" t="s">
        <v>591</v>
      </c>
      <c r="K115" s="32" t="s">
        <v>133</v>
      </c>
      <c r="L115" s="82" t="s">
        <v>67</v>
      </c>
      <c r="M115" s="82" t="s">
        <v>106</v>
      </c>
      <c r="N115" s="81" t="s">
        <v>61</v>
      </c>
      <c r="O115" s="81" t="s">
        <v>72</v>
      </c>
    </row>
    <row r="116" spans="1:15" ht="75" x14ac:dyDescent="0.25">
      <c r="A116" s="30" t="s">
        <v>414</v>
      </c>
      <c r="B116" s="51" t="s">
        <v>162</v>
      </c>
      <c r="C116" s="32" t="s">
        <v>125</v>
      </c>
      <c r="D116" s="4" t="s">
        <v>592</v>
      </c>
      <c r="E116" s="4" t="s">
        <v>593</v>
      </c>
      <c r="F116" s="10">
        <f t="shared" si="1"/>
        <v>1</v>
      </c>
      <c r="G116" s="4">
        <v>2020</v>
      </c>
      <c r="H116" s="4" t="s">
        <v>594</v>
      </c>
      <c r="I116" s="95" t="s">
        <v>595</v>
      </c>
      <c r="J116" s="54" t="s">
        <v>596</v>
      </c>
      <c r="K116" s="32" t="s">
        <v>133</v>
      </c>
      <c r="L116" s="81" t="s">
        <v>72</v>
      </c>
      <c r="M116" s="81" t="s">
        <v>72</v>
      </c>
      <c r="N116" s="81" t="s">
        <v>61</v>
      </c>
      <c r="O116" s="82" t="s">
        <v>99</v>
      </c>
    </row>
    <row r="117" spans="1:15" ht="75" x14ac:dyDescent="0.25">
      <c r="A117" s="30" t="s">
        <v>414</v>
      </c>
      <c r="B117" s="4" t="s">
        <v>125</v>
      </c>
      <c r="C117" s="32" t="s">
        <v>125</v>
      </c>
      <c r="D117" s="51" t="s">
        <v>597</v>
      </c>
      <c r="E117" s="4" t="s">
        <v>598</v>
      </c>
      <c r="F117" s="10">
        <f t="shared" si="1"/>
        <v>1</v>
      </c>
      <c r="G117" s="4">
        <v>2020</v>
      </c>
      <c r="H117" s="4" t="s">
        <v>599</v>
      </c>
      <c r="I117" s="95" t="s">
        <v>600</v>
      </c>
      <c r="J117" s="54" t="s">
        <v>601</v>
      </c>
      <c r="K117" s="32" t="s">
        <v>133</v>
      </c>
      <c r="L117" s="82" t="s">
        <v>64</v>
      </c>
      <c r="M117" s="81" t="s">
        <v>72</v>
      </c>
      <c r="N117" s="81" t="s">
        <v>60</v>
      </c>
      <c r="O117" s="81" t="s">
        <v>74</v>
      </c>
    </row>
    <row r="118" spans="1:15" ht="90" x14ac:dyDescent="0.25">
      <c r="A118" s="4" t="s">
        <v>602</v>
      </c>
      <c r="B118" s="4" t="s">
        <v>125</v>
      </c>
      <c r="C118" s="32" t="s">
        <v>125</v>
      </c>
      <c r="D118" s="4" t="s">
        <v>603</v>
      </c>
      <c r="E118" s="4" t="s">
        <v>604</v>
      </c>
      <c r="F118" s="10">
        <f t="shared" si="1"/>
        <v>1</v>
      </c>
      <c r="G118" s="4">
        <v>2020</v>
      </c>
      <c r="H118" s="4" t="s">
        <v>605</v>
      </c>
      <c r="I118" s="95" t="s">
        <v>606</v>
      </c>
      <c r="J118" s="54" t="s">
        <v>607</v>
      </c>
      <c r="K118" s="32" t="s">
        <v>133</v>
      </c>
      <c r="L118" s="82" t="s">
        <v>65</v>
      </c>
      <c r="M118" s="82" t="s">
        <v>84</v>
      </c>
      <c r="N118" s="81" t="s">
        <v>60</v>
      </c>
      <c r="O118" s="81" t="s">
        <v>74</v>
      </c>
    </row>
    <row r="119" spans="1:15" ht="75" x14ac:dyDescent="0.25">
      <c r="A119" s="4" t="s">
        <v>602</v>
      </c>
      <c r="B119" s="4" t="s">
        <v>125</v>
      </c>
      <c r="C119" s="32" t="s">
        <v>125</v>
      </c>
      <c r="D119" s="51" t="s">
        <v>608</v>
      </c>
      <c r="E119" s="4" t="s">
        <v>609</v>
      </c>
      <c r="F119" s="10">
        <f t="shared" si="1"/>
        <v>2</v>
      </c>
      <c r="G119" s="4">
        <v>2020</v>
      </c>
      <c r="H119" s="52" t="s">
        <v>610</v>
      </c>
      <c r="I119" s="96" t="s">
        <v>611</v>
      </c>
      <c r="J119" s="54" t="s">
        <v>612</v>
      </c>
      <c r="K119" s="32" t="s">
        <v>133</v>
      </c>
      <c r="L119" s="82" t="s">
        <v>65</v>
      </c>
      <c r="M119" s="82" t="s">
        <v>84</v>
      </c>
      <c r="N119" s="81" t="s">
        <v>60</v>
      </c>
      <c r="O119" s="81" t="s">
        <v>74</v>
      </c>
    </row>
    <row r="120" spans="1:15" ht="75" x14ac:dyDescent="0.25">
      <c r="A120" s="4" t="s">
        <v>602</v>
      </c>
      <c r="B120" s="4" t="s">
        <v>125</v>
      </c>
      <c r="C120" s="32" t="s">
        <v>125</v>
      </c>
      <c r="D120" s="51" t="s">
        <v>608</v>
      </c>
      <c r="E120" s="4" t="s">
        <v>609</v>
      </c>
      <c r="F120" s="10">
        <f t="shared" si="1"/>
        <v>2</v>
      </c>
      <c r="G120" s="4">
        <v>2020</v>
      </c>
      <c r="H120" s="52" t="s">
        <v>610</v>
      </c>
      <c r="I120" s="96" t="s">
        <v>611</v>
      </c>
      <c r="J120" s="54" t="s">
        <v>612</v>
      </c>
      <c r="K120" s="32" t="s">
        <v>133</v>
      </c>
      <c r="L120" s="82" t="s">
        <v>68</v>
      </c>
      <c r="M120" s="82" t="s">
        <v>68</v>
      </c>
      <c r="N120" s="81" t="s">
        <v>60</v>
      </c>
      <c r="O120" s="81" t="s">
        <v>74</v>
      </c>
    </row>
    <row r="121" spans="1:15" ht="75" x14ac:dyDescent="0.25">
      <c r="A121" s="4" t="s">
        <v>602</v>
      </c>
      <c r="B121" s="4" t="s">
        <v>125</v>
      </c>
      <c r="C121" s="32" t="s">
        <v>125</v>
      </c>
      <c r="D121" s="4" t="s">
        <v>613</v>
      </c>
      <c r="E121" s="4" t="s">
        <v>614</v>
      </c>
      <c r="F121" s="10">
        <f t="shared" si="1"/>
        <v>1</v>
      </c>
      <c r="G121" s="4">
        <v>2020</v>
      </c>
      <c r="H121" s="52" t="s">
        <v>331</v>
      </c>
      <c r="I121" s="96" t="s">
        <v>615</v>
      </c>
      <c r="J121" s="54" t="s">
        <v>616</v>
      </c>
      <c r="K121" s="32" t="s">
        <v>139</v>
      </c>
      <c r="L121" s="82" t="s">
        <v>65</v>
      </c>
      <c r="M121" s="82" t="s">
        <v>84</v>
      </c>
      <c r="N121" s="81" t="s">
        <v>60</v>
      </c>
      <c r="O121" s="81" t="s">
        <v>74</v>
      </c>
    </row>
    <row r="122" spans="1:15" s="30" customFormat="1" ht="105" x14ac:dyDescent="0.25">
      <c r="A122" s="30" t="s">
        <v>617</v>
      </c>
      <c r="B122" s="30" t="s">
        <v>127</v>
      </c>
      <c r="C122" s="32" t="s">
        <v>428</v>
      </c>
      <c r="D122" s="43" t="s">
        <v>618</v>
      </c>
      <c r="E122" s="43" t="s">
        <v>619</v>
      </c>
      <c r="F122" s="10">
        <f t="shared" si="1"/>
        <v>1</v>
      </c>
      <c r="G122" s="43">
        <v>2020</v>
      </c>
      <c r="H122" s="43" t="s">
        <v>618</v>
      </c>
      <c r="I122" s="97" t="s">
        <v>620</v>
      </c>
      <c r="J122" s="74" t="s">
        <v>621</v>
      </c>
      <c r="K122" s="32"/>
      <c r="L122" s="82" t="s">
        <v>65</v>
      </c>
      <c r="M122" s="82" t="s">
        <v>84</v>
      </c>
      <c r="N122" s="82" t="s">
        <v>60</v>
      </c>
      <c r="O122" s="82" t="s">
        <v>74</v>
      </c>
    </row>
    <row r="123" spans="1:15" s="30" customFormat="1" ht="75" x14ac:dyDescent="0.25">
      <c r="A123" s="30" t="s">
        <v>617</v>
      </c>
      <c r="B123" s="30" t="s">
        <v>269</v>
      </c>
      <c r="C123" s="32" t="s">
        <v>125</v>
      </c>
      <c r="D123" s="43" t="s">
        <v>622</v>
      </c>
      <c r="E123" s="43" t="s">
        <v>623</v>
      </c>
      <c r="F123" s="10">
        <f t="shared" si="1"/>
        <v>1</v>
      </c>
      <c r="G123" s="43">
        <v>2020</v>
      </c>
      <c r="H123" s="43" t="s">
        <v>622</v>
      </c>
      <c r="I123" s="97" t="s">
        <v>624</v>
      </c>
      <c r="J123" s="74" t="s">
        <v>625</v>
      </c>
      <c r="K123" s="32" t="s">
        <v>133</v>
      </c>
      <c r="L123" s="82" t="s">
        <v>65</v>
      </c>
      <c r="M123" s="82" t="s">
        <v>84</v>
      </c>
      <c r="N123" s="82" t="s">
        <v>61</v>
      </c>
      <c r="O123" s="82" t="s">
        <v>72</v>
      </c>
    </row>
    <row r="124" spans="1:15" s="30" customFormat="1" ht="60" x14ac:dyDescent="0.25">
      <c r="A124" s="30" t="s">
        <v>617</v>
      </c>
      <c r="B124" s="30" t="s">
        <v>125</v>
      </c>
      <c r="C124" s="32" t="s">
        <v>125</v>
      </c>
      <c r="D124" s="43" t="s">
        <v>626</v>
      </c>
      <c r="E124" s="43" t="s">
        <v>627</v>
      </c>
      <c r="F124" s="10">
        <f t="shared" si="1"/>
        <v>1</v>
      </c>
      <c r="G124" s="43">
        <v>2020</v>
      </c>
      <c r="H124" s="43" t="s">
        <v>626</v>
      </c>
      <c r="I124" s="97" t="s">
        <v>628</v>
      </c>
      <c r="J124" s="74" t="s">
        <v>629</v>
      </c>
      <c r="K124" s="32" t="s">
        <v>133</v>
      </c>
      <c r="L124" s="82" t="s">
        <v>71</v>
      </c>
      <c r="M124" s="82" t="s">
        <v>114</v>
      </c>
      <c r="N124" s="82" t="s">
        <v>61</v>
      </c>
      <c r="O124" s="82" t="s">
        <v>72</v>
      </c>
    </row>
    <row r="125" spans="1:15" s="30" customFormat="1" ht="75" x14ac:dyDescent="0.25">
      <c r="A125" s="30" t="s">
        <v>617</v>
      </c>
      <c r="B125" s="30" t="s">
        <v>630</v>
      </c>
      <c r="C125" s="32" t="s">
        <v>126</v>
      </c>
      <c r="D125" s="43" t="s">
        <v>631</v>
      </c>
      <c r="E125" s="43" t="s">
        <v>632</v>
      </c>
      <c r="F125" s="10">
        <f t="shared" si="1"/>
        <v>1</v>
      </c>
      <c r="G125" s="43">
        <v>2020</v>
      </c>
      <c r="H125" s="43" t="s">
        <v>631</v>
      </c>
      <c r="I125" s="97" t="s">
        <v>633</v>
      </c>
      <c r="J125" s="74" t="s">
        <v>634</v>
      </c>
      <c r="K125" s="32"/>
      <c r="L125" s="82" t="s">
        <v>70</v>
      </c>
      <c r="M125" s="82" t="s">
        <v>110</v>
      </c>
      <c r="N125" s="82" t="s">
        <v>61</v>
      </c>
      <c r="O125" s="82" t="s">
        <v>72</v>
      </c>
    </row>
    <row r="126" spans="1:15" s="30" customFormat="1" ht="60" x14ac:dyDescent="0.25">
      <c r="A126" s="30" t="s">
        <v>617</v>
      </c>
      <c r="B126" s="30" t="s">
        <v>269</v>
      </c>
      <c r="C126" s="32" t="s">
        <v>126</v>
      </c>
      <c r="D126" s="43" t="s">
        <v>635</v>
      </c>
      <c r="E126" s="43" t="s">
        <v>636</v>
      </c>
      <c r="F126" s="10">
        <f t="shared" si="1"/>
        <v>3</v>
      </c>
      <c r="G126" s="43">
        <v>2020</v>
      </c>
      <c r="H126" s="43" t="s">
        <v>635</v>
      </c>
      <c r="I126" s="97" t="s">
        <v>637</v>
      </c>
      <c r="J126" s="74" t="s">
        <v>638</v>
      </c>
      <c r="K126" s="32"/>
      <c r="L126" s="82" t="s">
        <v>66</v>
      </c>
      <c r="M126" s="82" t="s">
        <v>86</v>
      </c>
      <c r="N126" s="82" t="s">
        <v>60</v>
      </c>
      <c r="O126" s="82" t="s">
        <v>74</v>
      </c>
    </row>
    <row r="127" spans="1:15" s="30" customFormat="1" ht="60" x14ac:dyDescent="0.25">
      <c r="A127" s="30" t="s">
        <v>617</v>
      </c>
      <c r="B127" s="30" t="s">
        <v>269</v>
      </c>
      <c r="C127" s="32" t="s">
        <v>126</v>
      </c>
      <c r="D127" s="43" t="s">
        <v>635</v>
      </c>
      <c r="E127" s="43" t="s">
        <v>636</v>
      </c>
      <c r="F127" s="10">
        <f t="shared" si="1"/>
        <v>3</v>
      </c>
      <c r="G127" s="43">
        <v>2020</v>
      </c>
      <c r="H127" s="43" t="s">
        <v>635</v>
      </c>
      <c r="I127" s="97" t="s">
        <v>637</v>
      </c>
      <c r="J127" s="74" t="s">
        <v>638</v>
      </c>
      <c r="K127" s="32"/>
      <c r="L127" s="82" t="s">
        <v>66</v>
      </c>
      <c r="M127" s="82" t="s">
        <v>86</v>
      </c>
      <c r="N127" s="82" t="s">
        <v>61</v>
      </c>
      <c r="O127" s="82" t="s">
        <v>101</v>
      </c>
    </row>
    <row r="128" spans="1:15" s="30" customFormat="1" ht="60" x14ac:dyDescent="0.25">
      <c r="A128" s="30" t="s">
        <v>617</v>
      </c>
      <c r="B128" s="30" t="s">
        <v>269</v>
      </c>
      <c r="C128" s="32" t="s">
        <v>126</v>
      </c>
      <c r="D128" s="43" t="s">
        <v>635</v>
      </c>
      <c r="E128" s="43" t="s">
        <v>636</v>
      </c>
      <c r="F128" s="10">
        <f t="shared" si="1"/>
        <v>3</v>
      </c>
      <c r="G128" s="43">
        <v>2020</v>
      </c>
      <c r="H128" s="43" t="s">
        <v>635</v>
      </c>
      <c r="I128" s="97" t="s">
        <v>637</v>
      </c>
      <c r="J128" s="74" t="s">
        <v>638</v>
      </c>
      <c r="K128" s="32"/>
      <c r="L128" s="82" t="s">
        <v>66</v>
      </c>
      <c r="M128" s="82" t="s">
        <v>86</v>
      </c>
      <c r="N128" s="82" t="s">
        <v>61</v>
      </c>
      <c r="O128" s="82" t="s">
        <v>99</v>
      </c>
    </row>
    <row r="129" spans="1:15" s="30" customFormat="1" ht="90" x14ac:dyDescent="0.25">
      <c r="A129" s="30" t="s">
        <v>617</v>
      </c>
      <c r="B129" s="30" t="s">
        <v>127</v>
      </c>
      <c r="C129" s="32" t="s">
        <v>127</v>
      </c>
      <c r="D129" s="43" t="s">
        <v>639</v>
      </c>
      <c r="E129" s="43" t="s">
        <v>640</v>
      </c>
      <c r="F129" s="10">
        <f t="shared" si="1"/>
        <v>1</v>
      </c>
      <c r="G129" s="43">
        <v>2020</v>
      </c>
      <c r="H129" s="43" t="s">
        <v>641</v>
      </c>
      <c r="I129" s="97" t="s">
        <v>642</v>
      </c>
      <c r="J129" s="74" t="s">
        <v>643</v>
      </c>
      <c r="K129" s="32"/>
      <c r="L129" s="82" t="s">
        <v>72</v>
      </c>
      <c r="M129" s="82" t="s">
        <v>72</v>
      </c>
      <c r="N129" s="82" t="s">
        <v>62</v>
      </c>
      <c r="O129" s="82" t="s">
        <v>72</v>
      </c>
    </row>
    <row r="130" spans="1:15" s="30" customFormat="1" ht="90" x14ac:dyDescent="0.25">
      <c r="A130" s="30" t="s">
        <v>617</v>
      </c>
      <c r="B130" s="30" t="s">
        <v>644</v>
      </c>
      <c r="C130" s="32" t="s">
        <v>125</v>
      </c>
      <c r="D130" s="43" t="s">
        <v>645</v>
      </c>
      <c r="E130" s="43" t="s">
        <v>646</v>
      </c>
      <c r="F130" s="10">
        <f t="shared" ref="F130:F193" si="2">COUNTIF(E:E,E130)</f>
        <v>1</v>
      </c>
      <c r="G130" s="43">
        <v>2020</v>
      </c>
      <c r="H130" s="43">
        <v>2020</v>
      </c>
      <c r="I130" s="97" t="s">
        <v>647</v>
      </c>
      <c r="J130" s="74" t="s">
        <v>648</v>
      </c>
      <c r="K130" s="32" t="s">
        <v>133</v>
      </c>
      <c r="L130" s="82" t="s">
        <v>66</v>
      </c>
      <c r="M130" s="82" t="s">
        <v>104</v>
      </c>
      <c r="N130" s="82" t="s">
        <v>61</v>
      </c>
      <c r="O130" s="82" t="s">
        <v>99</v>
      </c>
    </row>
    <row r="131" spans="1:15" s="30" customFormat="1" ht="105" x14ac:dyDescent="0.25">
      <c r="A131" s="30" t="s">
        <v>617</v>
      </c>
      <c r="B131" s="30" t="s">
        <v>644</v>
      </c>
      <c r="C131" s="32" t="s">
        <v>125</v>
      </c>
      <c r="D131" s="43" t="s">
        <v>649</v>
      </c>
      <c r="E131" s="43" t="s">
        <v>650</v>
      </c>
      <c r="F131" s="10">
        <f t="shared" si="2"/>
        <v>1</v>
      </c>
      <c r="G131" s="43">
        <v>2020</v>
      </c>
      <c r="H131" s="43" t="s">
        <v>651</v>
      </c>
      <c r="I131" s="97" t="s">
        <v>652</v>
      </c>
      <c r="J131" s="74" t="s">
        <v>653</v>
      </c>
      <c r="K131" s="32" t="s">
        <v>133</v>
      </c>
      <c r="L131" s="82" t="s">
        <v>69</v>
      </c>
      <c r="M131" s="82" t="s">
        <v>108</v>
      </c>
      <c r="N131" s="82" t="s">
        <v>61</v>
      </c>
      <c r="O131" s="82" t="s">
        <v>100</v>
      </c>
    </row>
    <row r="132" spans="1:15" s="30" customFormat="1" ht="60" x14ac:dyDescent="0.25">
      <c r="A132" s="30" t="s">
        <v>617</v>
      </c>
      <c r="B132" s="30" t="s">
        <v>125</v>
      </c>
      <c r="C132" s="32" t="s">
        <v>125</v>
      </c>
      <c r="D132" s="43" t="s">
        <v>654</v>
      </c>
      <c r="E132" s="43" t="s">
        <v>655</v>
      </c>
      <c r="F132" s="10">
        <f t="shared" si="2"/>
        <v>1</v>
      </c>
      <c r="G132" s="43">
        <v>2020</v>
      </c>
      <c r="H132" s="43" t="s">
        <v>656</v>
      </c>
      <c r="I132" s="97" t="s">
        <v>657</v>
      </c>
      <c r="J132" s="74" t="s">
        <v>658</v>
      </c>
      <c r="K132" s="32" t="s">
        <v>133</v>
      </c>
      <c r="L132" s="82" t="s">
        <v>66</v>
      </c>
      <c r="M132" s="82" t="s">
        <v>104</v>
      </c>
      <c r="N132" s="82" t="s">
        <v>62</v>
      </c>
      <c r="O132" s="82" t="s">
        <v>97</v>
      </c>
    </row>
    <row r="133" spans="1:15" s="30" customFormat="1" ht="75" x14ac:dyDescent="0.25">
      <c r="A133" s="30" t="s">
        <v>617</v>
      </c>
      <c r="B133" s="30" t="s">
        <v>168</v>
      </c>
      <c r="C133" s="32" t="s">
        <v>124</v>
      </c>
      <c r="D133" s="43" t="s">
        <v>659</v>
      </c>
      <c r="E133" s="43" t="s">
        <v>660</v>
      </c>
      <c r="F133" s="10">
        <f t="shared" si="2"/>
        <v>1</v>
      </c>
      <c r="G133" s="43">
        <v>2020</v>
      </c>
      <c r="H133" s="43" t="s">
        <v>35</v>
      </c>
      <c r="I133" s="97" t="s">
        <v>661</v>
      </c>
      <c r="J133" s="74" t="s">
        <v>662</v>
      </c>
      <c r="K133" s="32"/>
      <c r="L133" s="82" t="s">
        <v>68</v>
      </c>
      <c r="M133" s="82" t="s">
        <v>68</v>
      </c>
      <c r="N133" s="82" t="s">
        <v>62</v>
      </c>
      <c r="O133" s="82" t="s">
        <v>72</v>
      </c>
    </row>
    <row r="134" spans="1:15" s="30" customFormat="1" ht="60" x14ac:dyDescent="0.25">
      <c r="A134" s="30" t="s">
        <v>617</v>
      </c>
      <c r="B134" s="30" t="s">
        <v>127</v>
      </c>
      <c r="C134" s="32" t="s">
        <v>127</v>
      </c>
      <c r="D134" s="43" t="s">
        <v>182</v>
      </c>
      <c r="E134" s="43" t="s">
        <v>663</v>
      </c>
      <c r="F134" s="10">
        <f t="shared" si="2"/>
        <v>1</v>
      </c>
      <c r="G134" s="43">
        <v>2020</v>
      </c>
      <c r="H134" s="43" t="s">
        <v>182</v>
      </c>
      <c r="I134" s="97" t="s">
        <v>664</v>
      </c>
      <c r="J134" s="74" t="s">
        <v>665</v>
      </c>
      <c r="K134" s="32"/>
      <c r="L134" s="82" t="s">
        <v>71</v>
      </c>
      <c r="M134" s="82" t="s">
        <v>92</v>
      </c>
      <c r="N134" s="82" t="s">
        <v>60</v>
      </c>
      <c r="O134" s="82" t="s">
        <v>74</v>
      </c>
    </row>
    <row r="135" spans="1:15" s="30" customFormat="1" ht="45" x14ac:dyDescent="0.25">
      <c r="A135" s="30" t="s">
        <v>617</v>
      </c>
      <c r="B135" s="30" t="s">
        <v>125</v>
      </c>
      <c r="C135" s="32" t="s">
        <v>125</v>
      </c>
      <c r="D135" s="43" t="s">
        <v>666</v>
      </c>
      <c r="E135" s="43" t="s">
        <v>667</v>
      </c>
      <c r="F135" s="10">
        <f t="shared" si="2"/>
        <v>1</v>
      </c>
      <c r="G135" s="43">
        <v>2020</v>
      </c>
      <c r="H135" s="43" t="s">
        <v>668</v>
      </c>
      <c r="I135" s="97" t="s">
        <v>669</v>
      </c>
      <c r="J135" s="74" t="s">
        <v>670</v>
      </c>
      <c r="K135" s="32" t="s">
        <v>133</v>
      </c>
      <c r="L135" s="82" t="s">
        <v>66</v>
      </c>
      <c r="M135" s="82" t="s">
        <v>85</v>
      </c>
      <c r="N135" s="82" t="s">
        <v>60</v>
      </c>
      <c r="O135" s="82" t="s">
        <v>74</v>
      </c>
    </row>
    <row r="136" spans="1:15" s="30" customFormat="1" ht="60" x14ac:dyDescent="0.25">
      <c r="A136" s="30" t="s">
        <v>617</v>
      </c>
      <c r="B136" s="30" t="s">
        <v>237</v>
      </c>
      <c r="C136" s="32" t="s">
        <v>125</v>
      </c>
      <c r="D136" s="43" t="s">
        <v>671</v>
      </c>
      <c r="E136" s="43" t="s">
        <v>672</v>
      </c>
      <c r="F136" s="10">
        <f t="shared" si="2"/>
        <v>3</v>
      </c>
      <c r="G136" s="43">
        <v>2020</v>
      </c>
      <c r="H136" s="43" t="s">
        <v>35</v>
      </c>
      <c r="I136" s="97" t="s">
        <v>673</v>
      </c>
      <c r="J136" s="74" t="s">
        <v>674</v>
      </c>
      <c r="K136" s="32" t="s">
        <v>133</v>
      </c>
      <c r="L136" s="82" t="s">
        <v>64</v>
      </c>
      <c r="M136" s="82" t="s">
        <v>83</v>
      </c>
      <c r="N136" s="82" t="s">
        <v>60</v>
      </c>
      <c r="O136" s="82" t="s">
        <v>74</v>
      </c>
    </row>
    <row r="137" spans="1:15" s="30" customFormat="1" ht="60" x14ac:dyDescent="0.25">
      <c r="A137" s="30" t="s">
        <v>617</v>
      </c>
      <c r="B137" s="30" t="s">
        <v>237</v>
      </c>
      <c r="C137" s="32" t="s">
        <v>125</v>
      </c>
      <c r="D137" s="43" t="s">
        <v>671</v>
      </c>
      <c r="E137" s="43" t="s">
        <v>672</v>
      </c>
      <c r="F137" s="10">
        <f t="shared" si="2"/>
        <v>3</v>
      </c>
      <c r="G137" s="43">
        <v>2020</v>
      </c>
      <c r="H137" s="43" t="s">
        <v>35</v>
      </c>
      <c r="I137" s="97" t="s">
        <v>673</v>
      </c>
      <c r="J137" s="74" t="s">
        <v>674</v>
      </c>
      <c r="K137" s="32" t="s">
        <v>133</v>
      </c>
      <c r="L137" s="82" t="s">
        <v>66</v>
      </c>
      <c r="M137" s="82" t="s">
        <v>1097</v>
      </c>
      <c r="N137" s="82" t="s">
        <v>60</v>
      </c>
      <c r="O137" s="82" t="s">
        <v>74</v>
      </c>
    </row>
    <row r="138" spans="1:15" s="30" customFormat="1" ht="60" x14ac:dyDescent="0.25">
      <c r="A138" s="30" t="s">
        <v>617</v>
      </c>
      <c r="B138" s="30" t="s">
        <v>237</v>
      </c>
      <c r="C138" s="32" t="s">
        <v>125</v>
      </c>
      <c r="D138" s="43" t="s">
        <v>671</v>
      </c>
      <c r="E138" s="43" t="s">
        <v>672</v>
      </c>
      <c r="F138" s="10">
        <f t="shared" si="2"/>
        <v>3</v>
      </c>
      <c r="G138" s="43">
        <v>2020</v>
      </c>
      <c r="H138" s="43" t="s">
        <v>35</v>
      </c>
      <c r="I138" s="97" t="s">
        <v>673</v>
      </c>
      <c r="J138" s="74" t="s">
        <v>674</v>
      </c>
      <c r="K138" s="32" t="s">
        <v>133</v>
      </c>
      <c r="L138" s="82" t="s">
        <v>64</v>
      </c>
      <c r="M138" s="82" t="s">
        <v>83</v>
      </c>
      <c r="N138" s="82" t="s">
        <v>61</v>
      </c>
      <c r="O138" s="82" t="s">
        <v>94</v>
      </c>
    </row>
    <row r="139" spans="1:15" s="30" customFormat="1" ht="60" x14ac:dyDescent="0.25">
      <c r="A139" s="30" t="s">
        <v>617</v>
      </c>
      <c r="B139" s="30" t="s">
        <v>269</v>
      </c>
      <c r="C139" s="32" t="s">
        <v>126</v>
      </c>
      <c r="D139" s="43" t="s">
        <v>675</v>
      </c>
      <c r="E139" s="43" t="s">
        <v>676</v>
      </c>
      <c r="F139" s="10">
        <f t="shared" si="2"/>
        <v>2</v>
      </c>
      <c r="G139" s="43">
        <v>2020</v>
      </c>
      <c r="H139" s="43" t="s">
        <v>675</v>
      </c>
      <c r="I139" s="97" t="s">
        <v>677</v>
      </c>
      <c r="J139" s="74" t="s">
        <v>678</v>
      </c>
      <c r="K139" s="32" t="s">
        <v>133</v>
      </c>
      <c r="L139" s="82" t="s">
        <v>70</v>
      </c>
      <c r="M139" s="82" t="s">
        <v>91</v>
      </c>
      <c r="N139" s="82" t="s">
        <v>60</v>
      </c>
      <c r="O139" s="82" t="s">
        <v>74</v>
      </c>
    </row>
    <row r="140" spans="1:15" s="30" customFormat="1" ht="60" x14ac:dyDescent="0.25">
      <c r="A140" s="30" t="s">
        <v>617</v>
      </c>
      <c r="B140" s="30" t="s">
        <v>269</v>
      </c>
      <c r="C140" s="32" t="s">
        <v>126</v>
      </c>
      <c r="D140" s="43" t="s">
        <v>675</v>
      </c>
      <c r="E140" s="43" t="s">
        <v>676</v>
      </c>
      <c r="F140" s="10">
        <f t="shared" si="2"/>
        <v>2</v>
      </c>
      <c r="G140" s="43">
        <v>2020</v>
      </c>
      <c r="H140" s="43" t="s">
        <v>675</v>
      </c>
      <c r="I140" s="97" t="s">
        <v>677</v>
      </c>
      <c r="J140" s="74" t="s">
        <v>678</v>
      </c>
      <c r="K140" s="32" t="s">
        <v>133</v>
      </c>
      <c r="L140" s="82" t="s">
        <v>70</v>
      </c>
      <c r="M140" s="82" t="s">
        <v>91</v>
      </c>
      <c r="N140" s="82" t="s">
        <v>62</v>
      </c>
      <c r="O140" s="82" t="s">
        <v>96</v>
      </c>
    </row>
    <row r="141" spans="1:15" s="30" customFormat="1" ht="45" x14ac:dyDescent="0.25">
      <c r="A141" s="30" t="s">
        <v>617</v>
      </c>
      <c r="B141" s="30" t="s">
        <v>125</v>
      </c>
      <c r="C141" s="32" t="s">
        <v>125</v>
      </c>
      <c r="D141" s="43" t="s">
        <v>679</v>
      </c>
      <c r="E141" s="43" t="s">
        <v>680</v>
      </c>
      <c r="F141" s="10">
        <f t="shared" si="2"/>
        <v>1</v>
      </c>
      <c r="G141" s="43">
        <v>2020</v>
      </c>
      <c r="H141" s="43" t="s">
        <v>610</v>
      </c>
      <c r="I141" s="97" t="s">
        <v>681</v>
      </c>
      <c r="J141" s="74" t="s">
        <v>682</v>
      </c>
      <c r="K141" s="32" t="s">
        <v>136</v>
      </c>
      <c r="L141" s="82" t="s">
        <v>72</v>
      </c>
      <c r="M141" s="82" t="s">
        <v>72</v>
      </c>
      <c r="N141" s="82" t="s">
        <v>60</v>
      </c>
      <c r="O141" s="82" t="s">
        <v>74</v>
      </c>
    </row>
    <row r="142" spans="1:15" s="30" customFormat="1" ht="45" x14ac:dyDescent="0.25">
      <c r="A142" s="30" t="s">
        <v>617</v>
      </c>
      <c r="B142" s="30" t="s">
        <v>278</v>
      </c>
      <c r="C142" s="32" t="s">
        <v>124</v>
      </c>
      <c r="D142" s="55" t="s">
        <v>683</v>
      </c>
      <c r="E142" s="55" t="s">
        <v>684</v>
      </c>
      <c r="F142" s="10">
        <f t="shared" si="2"/>
        <v>1</v>
      </c>
      <c r="G142" s="43">
        <v>2020</v>
      </c>
      <c r="H142" s="43" t="s">
        <v>685</v>
      </c>
      <c r="I142" s="97" t="s">
        <v>176</v>
      </c>
      <c r="J142" s="74" t="s">
        <v>686</v>
      </c>
      <c r="K142" s="32"/>
      <c r="L142" s="82" t="s">
        <v>65</v>
      </c>
      <c r="M142" s="82" t="s">
        <v>84</v>
      </c>
      <c r="N142" s="82" t="s">
        <v>61</v>
      </c>
      <c r="O142" s="82" t="s">
        <v>94</v>
      </c>
    </row>
    <row r="143" spans="1:15" s="30" customFormat="1" ht="90" x14ac:dyDescent="0.25">
      <c r="A143" s="30" t="s">
        <v>617</v>
      </c>
      <c r="B143" s="30" t="s">
        <v>127</v>
      </c>
      <c r="C143" s="32" t="s">
        <v>127</v>
      </c>
      <c r="D143" s="55" t="s">
        <v>687</v>
      </c>
      <c r="E143" s="55" t="s">
        <v>688</v>
      </c>
      <c r="F143" s="10">
        <f t="shared" si="2"/>
        <v>1</v>
      </c>
      <c r="G143" s="43">
        <v>2020</v>
      </c>
      <c r="H143" s="55" t="s">
        <v>689</v>
      </c>
      <c r="I143" s="96" t="s">
        <v>690</v>
      </c>
      <c r="J143" s="74" t="s">
        <v>691</v>
      </c>
      <c r="K143" s="32"/>
      <c r="L143" s="82" t="s">
        <v>68</v>
      </c>
      <c r="M143" s="82" t="s">
        <v>68</v>
      </c>
      <c r="N143" s="82" t="s">
        <v>60</v>
      </c>
      <c r="O143" s="82" t="s">
        <v>74</v>
      </c>
    </row>
    <row r="144" spans="1:15" s="30" customFormat="1" ht="120" x14ac:dyDescent="0.25">
      <c r="A144" s="30" t="s">
        <v>617</v>
      </c>
      <c r="B144" s="30" t="s">
        <v>125</v>
      </c>
      <c r="C144" s="32" t="s">
        <v>125</v>
      </c>
      <c r="D144" s="55" t="s">
        <v>692</v>
      </c>
      <c r="E144" s="55" t="s">
        <v>693</v>
      </c>
      <c r="F144" s="10">
        <f t="shared" si="2"/>
        <v>3</v>
      </c>
      <c r="G144" s="43">
        <v>2020</v>
      </c>
      <c r="H144" s="55" t="s">
        <v>694</v>
      </c>
      <c r="I144" s="96" t="s">
        <v>695</v>
      </c>
      <c r="J144" s="74" t="s">
        <v>696</v>
      </c>
      <c r="K144" s="32" t="s">
        <v>136</v>
      </c>
      <c r="L144" s="82" t="s">
        <v>65</v>
      </c>
      <c r="M144" s="82" t="s">
        <v>84</v>
      </c>
      <c r="N144" s="82" t="s">
        <v>60</v>
      </c>
      <c r="O144" s="82" t="s">
        <v>74</v>
      </c>
    </row>
    <row r="145" spans="1:15" s="30" customFormat="1" ht="120" x14ac:dyDescent="0.25">
      <c r="A145" s="30" t="s">
        <v>617</v>
      </c>
      <c r="B145" s="30" t="s">
        <v>125</v>
      </c>
      <c r="C145" s="32" t="s">
        <v>125</v>
      </c>
      <c r="D145" s="55" t="s">
        <v>692</v>
      </c>
      <c r="E145" s="55" t="s">
        <v>693</v>
      </c>
      <c r="F145" s="10">
        <f t="shared" si="2"/>
        <v>3</v>
      </c>
      <c r="G145" s="43">
        <v>2020</v>
      </c>
      <c r="H145" s="55" t="s">
        <v>694</v>
      </c>
      <c r="I145" s="96" t="s">
        <v>695</v>
      </c>
      <c r="J145" s="74" t="s">
        <v>696</v>
      </c>
      <c r="K145" s="32" t="s">
        <v>136</v>
      </c>
      <c r="L145" s="82" t="s">
        <v>70</v>
      </c>
      <c r="M145" s="82" t="s">
        <v>91</v>
      </c>
      <c r="N145" s="82" t="s">
        <v>60</v>
      </c>
      <c r="O145" s="82" t="s">
        <v>74</v>
      </c>
    </row>
    <row r="146" spans="1:15" s="30" customFormat="1" ht="120" x14ac:dyDescent="0.25">
      <c r="A146" s="30" t="s">
        <v>617</v>
      </c>
      <c r="B146" s="30" t="s">
        <v>125</v>
      </c>
      <c r="C146" s="32" t="s">
        <v>125</v>
      </c>
      <c r="D146" s="55" t="s">
        <v>692</v>
      </c>
      <c r="E146" s="55" t="s">
        <v>693</v>
      </c>
      <c r="F146" s="10">
        <f t="shared" si="2"/>
        <v>3</v>
      </c>
      <c r="G146" s="43">
        <v>2020</v>
      </c>
      <c r="H146" s="55" t="s">
        <v>694</v>
      </c>
      <c r="I146" s="96" t="s">
        <v>695</v>
      </c>
      <c r="J146" s="74" t="s">
        <v>696</v>
      </c>
      <c r="K146" s="32" t="s">
        <v>136</v>
      </c>
      <c r="L146" s="82" t="s">
        <v>64</v>
      </c>
      <c r="M146" s="82" t="s">
        <v>79</v>
      </c>
      <c r="N146" s="82" t="s">
        <v>60</v>
      </c>
      <c r="O146" s="82" t="s">
        <v>74</v>
      </c>
    </row>
    <row r="147" spans="1:15" s="30" customFormat="1" ht="60" x14ac:dyDescent="0.25">
      <c r="A147" s="30" t="s">
        <v>617</v>
      </c>
      <c r="B147" s="30" t="s">
        <v>125</v>
      </c>
      <c r="C147" s="32" t="s">
        <v>125</v>
      </c>
      <c r="D147" s="55" t="s">
        <v>697</v>
      </c>
      <c r="E147" s="55" t="s">
        <v>698</v>
      </c>
      <c r="F147" s="10">
        <f t="shared" si="2"/>
        <v>1</v>
      </c>
      <c r="G147" s="43">
        <v>2020</v>
      </c>
      <c r="H147" s="55" t="s">
        <v>699</v>
      </c>
      <c r="I147" s="96" t="s">
        <v>700</v>
      </c>
      <c r="J147" s="74" t="s">
        <v>701</v>
      </c>
      <c r="K147" s="32" t="s">
        <v>140</v>
      </c>
      <c r="L147" s="82" t="s">
        <v>68</v>
      </c>
      <c r="M147" s="82" t="s">
        <v>68</v>
      </c>
      <c r="N147" s="82" t="s">
        <v>60</v>
      </c>
      <c r="O147" s="82" t="s">
        <v>74</v>
      </c>
    </row>
    <row r="148" spans="1:15" s="30" customFormat="1" ht="75" x14ac:dyDescent="0.25">
      <c r="A148" s="30" t="s">
        <v>617</v>
      </c>
      <c r="B148" s="30" t="s">
        <v>125</v>
      </c>
      <c r="C148" s="32" t="s">
        <v>125</v>
      </c>
      <c r="D148" s="55" t="s">
        <v>702</v>
      </c>
      <c r="E148" s="55" t="s">
        <v>703</v>
      </c>
      <c r="F148" s="10">
        <f t="shared" si="2"/>
        <v>1</v>
      </c>
      <c r="G148" s="43">
        <v>2020</v>
      </c>
      <c r="H148" s="55" t="s">
        <v>704</v>
      </c>
      <c r="I148" s="96" t="s">
        <v>705</v>
      </c>
      <c r="J148" s="74" t="s">
        <v>706</v>
      </c>
      <c r="K148" s="32" t="s">
        <v>136</v>
      </c>
      <c r="L148" s="82" t="s">
        <v>68</v>
      </c>
      <c r="M148" s="82" t="s">
        <v>68</v>
      </c>
      <c r="N148" s="82" t="s">
        <v>60</v>
      </c>
      <c r="O148" s="82" t="s">
        <v>74</v>
      </c>
    </row>
    <row r="149" spans="1:15" s="30" customFormat="1" ht="60" x14ac:dyDescent="0.25">
      <c r="A149" s="30" t="s">
        <v>617</v>
      </c>
      <c r="B149" s="30" t="s">
        <v>156</v>
      </c>
      <c r="C149" s="32" t="s">
        <v>124</v>
      </c>
      <c r="D149" s="55" t="s">
        <v>707</v>
      </c>
      <c r="E149" s="55" t="s">
        <v>708</v>
      </c>
      <c r="F149" s="10">
        <f t="shared" si="2"/>
        <v>2</v>
      </c>
      <c r="G149" s="43">
        <v>2020</v>
      </c>
      <c r="H149" s="55" t="s">
        <v>709</v>
      </c>
      <c r="I149" s="96" t="s">
        <v>710</v>
      </c>
      <c r="J149" s="74" t="s">
        <v>711</v>
      </c>
      <c r="K149" s="32"/>
      <c r="L149" s="82" t="s">
        <v>64</v>
      </c>
      <c r="M149" s="82" t="s">
        <v>81</v>
      </c>
      <c r="N149" s="82" t="s">
        <v>60</v>
      </c>
      <c r="O149" s="82" t="s">
        <v>74</v>
      </c>
    </row>
    <row r="150" spans="1:15" s="30" customFormat="1" ht="60" x14ac:dyDescent="0.25">
      <c r="A150" s="30" t="s">
        <v>617</v>
      </c>
      <c r="B150" s="30" t="s">
        <v>156</v>
      </c>
      <c r="C150" s="32" t="s">
        <v>124</v>
      </c>
      <c r="D150" s="55" t="s">
        <v>707</v>
      </c>
      <c r="E150" s="55" t="s">
        <v>708</v>
      </c>
      <c r="F150" s="10">
        <f t="shared" si="2"/>
        <v>2</v>
      </c>
      <c r="G150" s="43">
        <v>2020</v>
      </c>
      <c r="H150" s="55" t="s">
        <v>709</v>
      </c>
      <c r="I150" s="96" t="s">
        <v>710</v>
      </c>
      <c r="J150" s="74" t="s">
        <v>711</v>
      </c>
      <c r="K150" s="32"/>
      <c r="L150" s="82" t="s">
        <v>64</v>
      </c>
      <c r="M150" s="82" t="s">
        <v>82</v>
      </c>
      <c r="N150" s="82" t="s">
        <v>61</v>
      </c>
      <c r="O150" s="82" t="s">
        <v>94</v>
      </c>
    </row>
    <row r="151" spans="1:15" s="30" customFormat="1" ht="75" x14ac:dyDescent="0.25">
      <c r="A151" s="30" t="s">
        <v>617</v>
      </c>
      <c r="B151" s="30" t="s">
        <v>125</v>
      </c>
      <c r="C151" s="32" t="s">
        <v>125</v>
      </c>
      <c r="D151" s="55" t="s">
        <v>712</v>
      </c>
      <c r="E151" s="55" t="s">
        <v>713</v>
      </c>
      <c r="F151" s="10">
        <f t="shared" si="2"/>
        <v>1</v>
      </c>
      <c r="G151" s="43">
        <v>2020</v>
      </c>
      <c r="H151" s="55" t="s">
        <v>714</v>
      </c>
      <c r="I151" s="96" t="s">
        <v>715</v>
      </c>
      <c r="J151" s="74" t="s">
        <v>716</v>
      </c>
      <c r="K151" s="32" t="s">
        <v>137</v>
      </c>
      <c r="L151" s="82" t="s">
        <v>68</v>
      </c>
      <c r="M151" s="82" t="s">
        <v>68</v>
      </c>
      <c r="N151" s="82" t="s">
        <v>60</v>
      </c>
      <c r="O151" s="82" t="s">
        <v>74</v>
      </c>
    </row>
    <row r="152" spans="1:15" s="30" customFormat="1" ht="45" x14ac:dyDescent="0.25">
      <c r="A152" s="30" t="s">
        <v>617</v>
      </c>
      <c r="B152" s="30" t="s">
        <v>127</v>
      </c>
      <c r="C152" s="32" t="s">
        <v>127</v>
      </c>
      <c r="D152" s="55" t="s">
        <v>717</v>
      </c>
      <c r="E152" s="55" t="s">
        <v>718</v>
      </c>
      <c r="F152" s="10">
        <f t="shared" si="2"/>
        <v>1</v>
      </c>
      <c r="G152" s="43">
        <v>2020</v>
      </c>
      <c r="H152" s="55" t="s">
        <v>719</v>
      </c>
      <c r="I152" s="96" t="s">
        <v>720</v>
      </c>
      <c r="J152" s="74" t="s">
        <v>721</v>
      </c>
      <c r="K152" s="32"/>
      <c r="L152" s="82" t="s">
        <v>72</v>
      </c>
      <c r="M152" s="82" t="s">
        <v>72</v>
      </c>
      <c r="N152" s="82" t="s">
        <v>60</v>
      </c>
      <c r="O152" s="82" t="s">
        <v>74</v>
      </c>
    </row>
    <row r="153" spans="1:15" s="30" customFormat="1" ht="60" x14ac:dyDescent="0.25">
      <c r="A153" s="30" t="s">
        <v>617</v>
      </c>
      <c r="B153" s="30" t="s">
        <v>125</v>
      </c>
      <c r="C153" s="32" t="s">
        <v>125</v>
      </c>
      <c r="D153" s="55" t="s">
        <v>722</v>
      </c>
      <c r="E153" s="55" t="s">
        <v>723</v>
      </c>
      <c r="F153" s="10">
        <f t="shared" si="2"/>
        <v>1</v>
      </c>
      <c r="G153" s="43">
        <v>2020</v>
      </c>
      <c r="H153" s="43" t="s">
        <v>724</v>
      </c>
      <c r="I153" s="97" t="s">
        <v>725</v>
      </c>
      <c r="J153" s="74" t="s">
        <v>726</v>
      </c>
      <c r="K153" s="32" t="s">
        <v>136</v>
      </c>
      <c r="L153" s="82" t="s">
        <v>72</v>
      </c>
      <c r="M153" s="82" t="s">
        <v>72</v>
      </c>
      <c r="N153" s="82" t="s">
        <v>60</v>
      </c>
      <c r="O153" s="82" t="s">
        <v>74</v>
      </c>
    </row>
    <row r="154" spans="1:15" s="30" customFormat="1" ht="45" x14ac:dyDescent="0.25">
      <c r="A154" s="30" t="s">
        <v>617</v>
      </c>
      <c r="B154" s="30" t="s">
        <v>125</v>
      </c>
      <c r="C154" s="32" t="s">
        <v>125</v>
      </c>
      <c r="D154" s="55" t="s">
        <v>727</v>
      </c>
      <c r="E154" s="55" t="s">
        <v>728</v>
      </c>
      <c r="F154" s="10">
        <f t="shared" si="2"/>
        <v>2</v>
      </c>
      <c r="G154" s="43">
        <v>2020</v>
      </c>
      <c r="H154" s="55" t="s">
        <v>729</v>
      </c>
      <c r="I154" s="96" t="s">
        <v>730</v>
      </c>
      <c r="J154" s="74" t="s">
        <v>731</v>
      </c>
      <c r="K154" s="32" t="s">
        <v>136</v>
      </c>
      <c r="L154" s="82" t="s">
        <v>64</v>
      </c>
      <c r="M154" s="82" t="s">
        <v>83</v>
      </c>
      <c r="N154" s="82" t="s">
        <v>60</v>
      </c>
      <c r="O154" s="82" t="s">
        <v>74</v>
      </c>
    </row>
    <row r="155" spans="1:15" s="30" customFormat="1" ht="60" x14ac:dyDescent="0.25">
      <c r="A155" s="30" t="s">
        <v>617</v>
      </c>
      <c r="B155" s="30" t="s">
        <v>125</v>
      </c>
      <c r="C155" s="32" t="s">
        <v>125</v>
      </c>
      <c r="D155" s="55" t="s">
        <v>727</v>
      </c>
      <c r="E155" s="55" t="s">
        <v>728</v>
      </c>
      <c r="F155" s="10">
        <f t="shared" si="2"/>
        <v>2</v>
      </c>
      <c r="G155" s="43">
        <v>2020</v>
      </c>
      <c r="H155" s="55" t="s">
        <v>729</v>
      </c>
      <c r="I155" s="96" t="s">
        <v>730</v>
      </c>
      <c r="J155" s="74" t="s">
        <v>731</v>
      </c>
      <c r="K155" s="32" t="s">
        <v>136</v>
      </c>
      <c r="L155" s="82" t="s">
        <v>66</v>
      </c>
      <c r="M155" s="82" t="s">
        <v>1097</v>
      </c>
      <c r="N155" s="82" t="s">
        <v>60</v>
      </c>
      <c r="O155" s="82" t="s">
        <v>74</v>
      </c>
    </row>
    <row r="156" spans="1:15" s="30" customFormat="1" ht="60" x14ac:dyDescent="0.25">
      <c r="A156" s="30" t="s">
        <v>617</v>
      </c>
      <c r="B156" s="30" t="s">
        <v>125</v>
      </c>
      <c r="C156" s="32" t="s">
        <v>125</v>
      </c>
      <c r="D156" s="77" t="s">
        <v>732</v>
      </c>
      <c r="E156" s="77" t="s">
        <v>733</v>
      </c>
      <c r="F156" s="10">
        <f t="shared" si="2"/>
        <v>1</v>
      </c>
      <c r="G156" s="43">
        <v>2020</v>
      </c>
      <c r="H156" s="55" t="s">
        <v>694</v>
      </c>
      <c r="I156" s="97" t="s">
        <v>734</v>
      </c>
      <c r="J156" s="75" t="s">
        <v>735</v>
      </c>
      <c r="K156" s="32" t="s">
        <v>136</v>
      </c>
      <c r="L156" s="82" t="s">
        <v>72</v>
      </c>
      <c r="M156" s="82" t="s">
        <v>72</v>
      </c>
      <c r="N156" s="82" t="s">
        <v>60</v>
      </c>
      <c r="O156" s="82" t="s">
        <v>74</v>
      </c>
    </row>
    <row r="157" spans="1:15" s="30" customFormat="1" ht="90" x14ac:dyDescent="0.25">
      <c r="A157" s="30" t="s">
        <v>617</v>
      </c>
      <c r="B157" s="30" t="s">
        <v>644</v>
      </c>
      <c r="C157" s="32" t="s">
        <v>125</v>
      </c>
      <c r="D157" s="77" t="s">
        <v>736</v>
      </c>
      <c r="E157" s="77" t="s">
        <v>737</v>
      </c>
      <c r="F157" s="10">
        <f t="shared" si="2"/>
        <v>1</v>
      </c>
      <c r="G157" s="43">
        <v>2020</v>
      </c>
      <c r="H157" s="77" t="s">
        <v>738</v>
      </c>
      <c r="I157" s="97" t="s">
        <v>739</v>
      </c>
      <c r="J157" s="75" t="s">
        <v>740</v>
      </c>
      <c r="K157" s="32" t="s">
        <v>136</v>
      </c>
      <c r="L157" s="82" t="s">
        <v>65</v>
      </c>
      <c r="M157" s="82" t="s">
        <v>84</v>
      </c>
      <c r="N157" s="82" t="s">
        <v>60</v>
      </c>
      <c r="O157" s="82" t="s">
        <v>75</v>
      </c>
    </row>
    <row r="158" spans="1:15" s="30" customFormat="1" ht="105" x14ac:dyDescent="0.25">
      <c r="A158" s="30" t="s">
        <v>617</v>
      </c>
      <c r="B158" s="30" t="s">
        <v>125</v>
      </c>
      <c r="C158" s="32" t="s">
        <v>125</v>
      </c>
      <c r="D158" s="76" t="s">
        <v>741</v>
      </c>
      <c r="E158" s="55" t="s">
        <v>742</v>
      </c>
      <c r="F158" s="10">
        <f t="shared" si="2"/>
        <v>1</v>
      </c>
      <c r="G158" s="43">
        <v>2020</v>
      </c>
      <c r="H158" s="77" t="s">
        <v>743</v>
      </c>
      <c r="I158" s="97" t="s">
        <v>744</v>
      </c>
      <c r="J158" s="75" t="s">
        <v>745</v>
      </c>
      <c r="K158" s="32" t="s">
        <v>141</v>
      </c>
      <c r="L158" s="82" t="s">
        <v>68</v>
      </c>
      <c r="M158" s="82" t="s">
        <v>68</v>
      </c>
      <c r="N158" s="82" t="s">
        <v>60</v>
      </c>
      <c r="O158" s="82" t="s">
        <v>74</v>
      </c>
    </row>
    <row r="159" spans="1:15" s="30" customFormat="1" ht="90" x14ac:dyDescent="0.25">
      <c r="A159" s="30" t="s">
        <v>617</v>
      </c>
      <c r="B159" s="30" t="s">
        <v>125</v>
      </c>
      <c r="C159" s="32" t="s">
        <v>125</v>
      </c>
      <c r="D159" s="77" t="s">
        <v>746</v>
      </c>
      <c r="E159" s="77" t="s">
        <v>747</v>
      </c>
      <c r="F159" s="10">
        <f t="shared" si="2"/>
        <v>1</v>
      </c>
      <c r="G159" s="43">
        <v>2020</v>
      </c>
      <c r="H159" s="77" t="s">
        <v>748</v>
      </c>
      <c r="I159" s="97" t="s">
        <v>749</v>
      </c>
      <c r="J159" s="75" t="s">
        <v>750</v>
      </c>
      <c r="K159" s="32" t="s">
        <v>133</v>
      </c>
      <c r="L159" s="82" t="s">
        <v>72</v>
      </c>
      <c r="M159" s="82" t="s">
        <v>72</v>
      </c>
      <c r="N159" s="82" t="s">
        <v>60</v>
      </c>
      <c r="O159" s="82" t="s">
        <v>74</v>
      </c>
    </row>
    <row r="160" spans="1:15" s="30" customFormat="1" ht="75" x14ac:dyDescent="0.25">
      <c r="A160" s="30" t="s">
        <v>617</v>
      </c>
      <c r="B160" s="30" t="s">
        <v>156</v>
      </c>
      <c r="C160" s="32" t="s">
        <v>124</v>
      </c>
      <c r="D160" s="77" t="s">
        <v>751</v>
      </c>
      <c r="E160" s="77" t="s">
        <v>752</v>
      </c>
      <c r="F160" s="10">
        <f t="shared" si="2"/>
        <v>1</v>
      </c>
      <c r="G160" s="43">
        <v>2020</v>
      </c>
      <c r="H160" s="77" t="s">
        <v>753</v>
      </c>
      <c r="I160" s="97" t="s">
        <v>754</v>
      </c>
      <c r="J160" s="75" t="s">
        <v>755</v>
      </c>
      <c r="K160" s="32" t="s">
        <v>133</v>
      </c>
      <c r="L160" s="82" t="s">
        <v>66</v>
      </c>
      <c r="M160" s="82" t="s">
        <v>86</v>
      </c>
      <c r="N160" s="82" t="s">
        <v>60</v>
      </c>
      <c r="O160" s="82" t="s">
        <v>74</v>
      </c>
    </row>
    <row r="161" spans="1:15" s="30" customFormat="1" ht="60" x14ac:dyDescent="0.25">
      <c r="A161" s="30" t="s">
        <v>617</v>
      </c>
      <c r="B161" s="30" t="s">
        <v>125</v>
      </c>
      <c r="C161" s="32" t="s">
        <v>125</v>
      </c>
      <c r="D161" s="77" t="s">
        <v>756</v>
      </c>
      <c r="E161" s="77" t="s">
        <v>757</v>
      </c>
      <c r="F161" s="10">
        <f t="shared" si="2"/>
        <v>1</v>
      </c>
      <c r="G161" s="43">
        <v>2020</v>
      </c>
      <c r="H161" s="77" t="s">
        <v>758</v>
      </c>
      <c r="I161" s="97" t="s">
        <v>176</v>
      </c>
      <c r="J161" s="75" t="s">
        <v>759</v>
      </c>
      <c r="K161" s="32" t="s">
        <v>136</v>
      </c>
      <c r="L161" s="82" t="s">
        <v>68</v>
      </c>
      <c r="M161" s="82" t="s">
        <v>68</v>
      </c>
      <c r="N161" s="82" t="s">
        <v>60</v>
      </c>
      <c r="O161" s="82" t="s">
        <v>74</v>
      </c>
    </row>
    <row r="162" spans="1:15" s="30" customFormat="1" ht="75" x14ac:dyDescent="0.25">
      <c r="A162" s="30" t="s">
        <v>617</v>
      </c>
      <c r="B162" s="30" t="s">
        <v>644</v>
      </c>
      <c r="C162" s="32" t="s">
        <v>125</v>
      </c>
      <c r="D162" s="77" t="s">
        <v>760</v>
      </c>
      <c r="E162" s="77" t="s">
        <v>761</v>
      </c>
      <c r="F162" s="10">
        <f t="shared" si="2"/>
        <v>1</v>
      </c>
      <c r="G162" s="43">
        <v>2020</v>
      </c>
      <c r="H162" s="77" t="s">
        <v>762</v>
      </c>
      <c r="I162" s="97" t="s">
        <v>763</v>
      </c>
      <c r="J162" s="75" t="s">
        <v>764</v>
      </c>
      <c r="K162" s="32" t="s">
        <v>142</v>
      </c>
      <c r="L162" s="82" t="s">
        <v>72</v>
      </c>
      <c r="M162" s="82" t="s">
        <v>72</v>
      </c>
      <c r="N162" s="82" t="s">
        <v>60</v>
      </c>
      <c r="O162" s="82" t="s">
        <v>75</v>
      </c>
    </row>
    <row r="163" spans="1:15" s="30" customFormat="1" ht="90" x14ac:dyDescent="0.25">
      <c r="A163" s="30" t="s">
        <v>617</v>
      </c>
      <c r="B163" s="30" t="s">
        <v>125</v>
      </c>
      <c r="C163" s="32" t="s">
        <v>125</v>
      </c>
      <c r="D163" s="77" t="s">
        <v>765</v>
      </c>
      <c r="E163" s="77" t="s">
        <v>766</v>
      </c>
      <c r="F163" s="10">
        <f t="shared" si="2"/>
        <v>1</v>
      </c>
      <c r="G163" s="43">
        <v>2020</v>
      </c>
      <c r="H163" s="77" t="s">
        <v>767</v>
      </c>
      <c r="I163" s="97" t="s">
        <v>768</v>
      </c>
      <c r="J163" s="75" t="s">
        <v>769</v>
      </c>
      <c r="K163" s="32" t="s">
        <v>139</v>
      </c>
      <c r="L163" s="82" t="s">
        <v>68</v>
      </c>
      <c r="M163" s="82" t="s">
        <v>68</v>
      </c>
      <c r="N163" s="82" t="s">
        <v>60</v>
      </c>
      <c r="O163" s="82" t="s">
        <v>74</v>
      </c>
    </row>
    <row r="164" spans="1:15" s="30" customFormat="1" ht="105" x14ac:dyDescent="0.25">
      <c r="A164" s="30" t="s">
        <v>617</v>
      </c>
      <c r="B164" s="30" t="s">
        <v>125</v>
      </c>
      <c r="C164" s="32" t="s">
        <v>125</v>
      </c>
      <c r="D164" s="55" t="s">
        <v>770</v>
      </c>
      <c r="E164" s="55" t="s">
        <v>771</v>
      </c>
      <c r="F164" s="10">
        <f t="shared" si="2"/>
        <v>1</v>
      </c>
      <c r="G164" s="43">
        <v>2020</v>
      </c>
      <c r="H164" s="55" t="s">
        <v>772</v>
      </c>
      <c r="I164" s="96" t="s">
        <v>773</v>
      </c>
      <c r="J164" s="40" t="s">
        <v>774</v>
      </c>
      <c r="K164" s="32" t="s">
        <v>136</v>
      </c>
      <c r="L164" s="82" t="s">
        <v>65</v>
      </c>
      <c r="M164" s="82" t="s">
        <v>84</v>
      </c>
      <c r="N164" s="82" t="s">
        <v>60</v>
      </c>
      <c r="O164" s="82" t="s">
        <v>74</v>
      </c>
    </row>
    <row r="165" spans="1:15" s="30" customFormat="1" ht="60" x14ac:dyDescent="0.25">
      <c r="A165" s="30" t="s">
        <v>617</v>
      </c>
      <c r="B165" s="30" t="s">
        <v>644</v>
      </c>
      <c r="C165" s="32" t="s">
        <v>125</v>
      </c>
      <c r="D165" s="55" t="s">
        <v>775</v>
      </c>
      <c r="E165" s="55" t="s">
        <v>776</v>
      </c>
      <c r="F165" s="10">
        <f t="shared" si="2"/>
        <v>1</v>
      </c>
      <c r="G165" s="43">
        <v>2020</v>
      </c>
      <c r="H165" s="55" t="s">
        <v>777</v>
      </c>
      <c r="I165" s="96" t="s">
        <v>778</v>
      </c>
      <c r="J165" s="40" t="s">
        <v>779</v>
      </c>
      <c r="K165" s="32" t="s">
        <v>136</v>
      </c>
      <c r="L165" s="82" t="s">
        <v>72</v>
      </c>
      <c r="M165" s="82" t="s">
        <v>72</v>
      </c>
      <c r="N165" s="82" t="s">
        <v>60</v>
      </c>
      <c r="O165" s="82" t="s">
        <v>75</v>
      </c>
    </row>
    <row r="166" spans="1:15" s="30" customFormat="1" ht="75" x14ac:dyDescent="0.25">
      <c r="A166" s="30" t="s">
        <v>617</v>
      </c>
      <c r="B166" s="30" t="s">
        <v>125</v>
      </c>
      <c r="C166" s="32" t="s">
        <v>125</v>
      </c>
      <c r="D166" s="55" t="s">
        <v>780</v>
      </c>
      <c r="E166" s="55" t="s">
        <v>781</v>
      </c>
      <c r="F166" s="10">
        <f t="shared" si="2"/>
        <v>1</v>
      </c>
      <c r="G166" s="43">
        <v>2020</v>
      </c>
      <c r="H166" s="55" t="s">
        <v>782</v>
      </c>
      <c r="I166" s="96" t="s">
        <v>783</v>
      </c>
      <c r="J166" s="40" t="s">
        <v>784</v>
      </c>
      <c r="K166" s="32" t="s">
        <v>136</v>
      </c>
      <c r="L166" s="82" t="s">
        <v>68</v>
      </c>
      <c r="M166" s="82" t="s">
        <v>68</v>
      </c>
      <c r="N166" s="82" t="s">
        <v>60</v>
      </c>
      <c r="O166" s="82" t="s">
        <v>74</v>
      </c>
    </row>
    <row r="167" spans="1:15" s="30" customFormat="1" ht="75" x14ac:dyDescent="0.25">
      <c r="A167" s="30" t="s">
        <v>617</v>
      </c>
      <c r="B167" s="30" t="s">
        <v>125</v>
      </c>
      <c r="C167" s="32" t="s">
        <v>125</v>
      </c>
      <c r="D167" s="55" t="s">
        <v>785</v>
      </c>
      <c r="E167" s="55" t="s">
        <v>786</v>
      </c>
      <c r="F167" s="10">
        <f t="shared" si="2"/>
        <v>2</v>
      </c>
      <c r="G167" s="43">
        <v>2020</v>
      </c>
      <c r="H167" s="55" t="s">
        <v>782</v>
      </c>
      <c r="I167" s="96" t="s">
        <v>787</v>
      </c>
      <c r="J167" s="40" t="s">
        <v>788</v>
      </c>
      <c r="K167" s="32" t="s">
        <v>136</v>
      </c>
      <c r="L167" s="82" t="s">
        <v>64</v>
      </c>
      <c r="M167" s="82" t="s">
        <v>80</v>
      </c>
      <c r="N167" s="82" t="s">
        <v>60</v>
      </c>
      <c r="O167" s="82" t="s">
        <v>74</v>
      </c>
    </row>
    <row r="168" spans="1:15" s="30" customFormat="1" ht="75" x14ac:dyDescent="0.25">
      <c r="A168" s="30" t="s">
        <v>617</v>
      </c>
      <c r="B168" s="30" t="s">
        <v>125</v>
      </c>
      <c r="C168" s="32" t="s">
        <v>125</v>
      </c>
      <c r="D168" s="55" t="s">
        <v>785</v>
      </c>
      <c r="E168" s="55" t="s">
        <v>786</v>
      </c>
      <c r="F168" s="10">
        <f t="shared" si="2"/>
        <v>2</v>
      </c>
      <c r="G168" s="43">
        <v>2020</v>
      </c>
      <c r="H168" s="55" t="s">
        <v>782</v>
      </c>
      <c r="I168" s="96" t="s">
        <v>787</v>
      </c>
      <c r="J168" s="40" t="s">
        <v>788</v>
      </c>
      <c r="K168" s="32" t="s">
        <v>136</v>
      </c>
      <c r="L168" s="82" t="s">
        <v>64</v>
      </c>
      <c r="M168" s="82" t="s">
        <v>80</v>
      </c>
      <c r="N168" s="82" t="s">
        <v>61</v>
      </c>
      <c r="O168" s="82" t="s">
        <v>72</v>
      </c>
    </row>
    <row r="169" spans="1:15" s="30" customFormat="1" ht="75" x14ac:dyDescent="0.25">
      <c r="A169" s="30" t="s">
        <v>617</v>
      </c>
      <c r="B169" s="30" t="s">
        <v>125</v>
      </c>
      <c r="C169" s="32" t="s">
        <v>125</v>
      </c>
      <c r="D169" s="55" t="s">
        <v>789</v>
      </c>
      <c r="E169" s="55" t="s">
        <v>790</v>
      </c>
      <c r="F169" s="10">
        <f t="shared" si="2"/>
        <v>1</v>
      </c>
      <c r="G169" s="43">
        <v>2020</v>
      </c>
      <c r="H169" s="55" t="s">
        <v>777</v>
      </c>
      <c r="I169" s="96" t="s">
        <v>791</v>
      </c>
      <c r="J169" s="40" t="s">
        <v>792</v>
      </c>
      <c r="K169" s="32" t="s">
        <v>136</v>
      </c>
      <c r="L169" s="82" t="s">
        <v>65</v>
      </c>
      <c r="M169" s="82" t="s">
        <v>84</v>
      </c>
      <c r="N169" s="82" t="s">
        <v>60</v>
      </c>
      <c r="O169" s="82" t="s">
        <v>74</v>
      </c>
    </row>
    <row r="170" spans="1:15" s="30" customFormat="1" ht="60" x14ac:dyDescent="0.25">
      <c r="A170" s="30" t="s">
        <v>617</v>
      </c>
      <c r="B170" s="30" t="s">
        <v>125</v>
      </c>
      <c r="C170" s="32" t="s">
        <v>125</v>
      </c>
      <c r="D170" s="55" t="s">
        <v>793</v>
      </c>
      <c r="E170" s="55" t="s">
        <v>794</v>
      </c>
      <c r="F170" s="10">
        <f t="shared" si="2"/>
        <v>1</v>
      </c>
      <c r="G170" s="43">
        <v>2020</v>
      </c>
      <c r="H170" s="55" t="s">
        <v>795</v>
      </c>
      <c r="I170" s="96" t="s">
        <v>796</v>
      </c>
      <c r="J170" s="40" t="s">
        <v>797</v>
      </c>
      <c r="K170" s="60" t="s">
        <v>143</v>
      </c>
      <c r="L170" s="82" t="s">
        <v>64</v>
      </c>
      <c r="M170" s="82" t="s">
        <v>83</v>
      </c>
      <c r="N170" s="82" t="s">
        <v>60</v>
      </c>
      <c r="O170" s="82" t="s">
        <v>74</v>
      </c>
    </row>
    <row r="171" spans="1:15" s="30" customFormat="1" ht="45" x14ac:dyDescent="0.25">
      <c r="A171" s="30" t="s">
        <v>617</v>
      </c>
      <c r="B171" s="30" t="s">
        <v>125</v>
      </c>
      <c r="C171" s="32" t="s">
        <v>125</v>
      </c>
      <c r="D171" s="30" t="s">
        <v>798</v>
      </c>
      <c r="E171" s="30" t="s">
        <v>799</v>
      </c>
      <c r="F171" s="10">
        <f t="shared" si="2"/>
        <v>1</v>
      </c>
      <c r="G171" s="30">
        <v>2020</v>
      </c>
      <c r="H171" s="30" t="s">
        <v>610</v>
      </c>
      <c r="I171" s="95" t="s">
        <v>800</v>
      </c>
      <c r="J171" s="79" t="s">
        <v>801</v>
      </c>
      <c r="K171" s="32" t="s">
        <v>136</v>
      </c>
      <c r="L171" s="82" t="s">
        <v>65</v>
      </c>
      <c r="M171" s="82" t="s">
        <v>84</v>
      </c>
      <c r="N171" s="82" t="s">
        <v>60</v>
      </c>
      <c r="O171" s="82" t="s">
        <v>74</v>
      </c>
    </row>
    <row r="172" spans="1:15" s="30" customFormat="1" ht="45" x14ac:dyDescent="0.25">
      <c r="A172" s="30" t="s">
        <v>617</v>
      </c>
      <c r="B172" s="30" t="s">
        <v>156</v>
      </c>
      <c r="C172" s="32" t="s">
        <v>124</v>
      </c>
      <c r="D172" s="55" t="s">
        <v>802</v>
      </c>
      <c r="E172" s="55" t="s">
        <v>803</v>
      </c>
      <c r="F172" s="10">
        <f t="shared" si="2"/>
        <v>2</v>
      </c>
      <c r="G172" s="43">
        <v>2020</v>
      </c>
      <c r="H172" s="30" t="s">
        <v>804</v>
      </c>
      <c r="I172" s="95" t="s">
        <v>176</v>
      </c>
      <c r="J172" s="40" t="s">
        <v>805</v>
      </c>
      <c r="K172" s="32"/>
      <c r="L172" s="82" t="s">
        <v>65</v>
      </c>
      <c r="M172" s="82" t="s">
        <v>84</v>
      </c>
      <c r="N172" s="82" t="s">
        <v>60</v>
      </c>
      <c r="O172" s="82" t="s">
        <v>74</v>
      </c>
    </row>
    <row r="173" spans="1:15" s="30" customFormat="1" ht="45" x14ac:dyDescent="0.25">
      <c r="A173" s="30" t="s">
        <v>617</v>
      </c>
      <c r="B173" s="30" t="s">
        <v>156</v>
      </c>
      <c r="C173" s="32" t="s">
        <v>124</v>
      </c>
      <c r="D173" s="55" t="s">
        <v>802</v>
      </c>
      <c r="E173" s="55" t="s">
        <v>803</v>
      </c>
      <c r="F173" s="10">
        <f t="shared" si="2"/>
        <v>2</v>
      </c>
      <c r="G173" s="43">
        <v>2020</v>
      </c>
      <c r="H173" s="30" t="s">
        <v>804</v>
      </c>
      <c r="I173" s="95" t="s">
        <v>176</v>
      </c>
      <c r="J173" s="40" t="s">
        <v>805</v>
      </c>
      <c r="K173" s="32"/>
      <c r="L173" s="82" t="s">
        <v>68</v>
      </c>
      <c r="M173" s="82" t="s">
        <v>68</v>
      </c>
      <c r="N173" s="82" t="s">
        <v>61</v>
      </c>
      <c r="O173" s="82" t="s">
        <v>99</v>
      </c>
    </row>
    <row r="174" spans="1:15" s="30" customFormat="1" ht="60" x14ac:dyDescent="0.25">
      <c r="A174" s="30" t="s">
        <v>617</v>
      </c>
      <c r="B174" s="30" t="s">
        <v>125</v>
      </c>
      <c r="C174" s="32" t="s">
        <v>125</v>
      </c>
      <c r="D174" s="55" t="s">
        <v>806</v>
      </c>
      <c r="E174" s="55" t="s">
        <v>807</v>
      </c>
      <c r="F174" s="10">
        <f t="shared" si="2"/>
        <v>1</v>
      </c>
      <c r="G174" s="43">
        <v>2020</v>
      </c>
      <c r="H174" s="55" t="s">
        <v>808</v>
      </c>
      <c r="I174" s="96" t="s">
        <v>809</v>
      </c>
      <c r="J174" s="40" t="s">
        <v>810</v>
      </c>
      <c r="K174" s="32" t="s">
        <v>136</v>
      </c>
      <c r="L174" s="82" t="s">
        <v>72</v>
      </c>
      <c r="M174" s="82" t="s">
        <v>72</v>
      </c>
      <c r="N174" s="82" t="s">
        <v>60</v>
      </c>
      <c r="O174" s="82" t="s">
        <v>74</v>
      </c>
    </row>
    <row r="175" spans="1:15" s="30" customFormat="1" ht="75" x14ac:dyDescent="0.25">
      <c r="A175" s="30" t="s">
        <v>617</v>
      </c>
      <c r="B175" s="30" t="s">
        <v>125</v>
      </c>
      <c r="C175" s="32" t="s">
        <v>125</v>
      </c>
      <c r="D175" s="55" t="s">
        <v>811</v>
      </c>
      <c r="E175" s="55" t="s">
        <v>812</v>
      </c>
      <c r="F175" s="10">
        <f t="shared" si="2"/>
        <v>1</v>
      </c>
      <c r="G175" s="43">
        <v>2020</v>
      </c>
      <c r="H175" s="55" t="s">
        <v>808</v>
      </c>
      <c r="I175" s="96" t="s">
        <v>813</v>
      </c>
      <c r="J175" s="40" t="s">
        <v>814</v>
      </c>
      <c r="K175" s="32" t="s">
        <v>136</v>
      </c>
      <c r="L175" s="82" t="s">
        <v>72</v>
      </c>
      <c r="M175" s="82" t="s">
        <v>72</v>
      </c>
      <c r="N175" s="82" t="s">
        <v>60</v>
      </c>
      <c r="O175" s="82" t="s">
        <v>74</v>
      </c>
    </row>
    <row r="176" spans="1:15" s="30" customFormat="1" ht="45" x14ac:dyDescent="0.25">
      <c r="A176" s="30" t="s">
        <v>617</v>
      </c>
      <c r="B176" s="30" t="s">
        <v>125</v>
      </c>
      <c r="C176" s="32" t="s">
        <v>125</v>
      </c>
      <c r="D176" s="55" t="s">
        <v>815</v>
      </c>
      <c r="E176" s="55" t="s">
        <v>816</v>
      </c>
      <c r="F176" s="10">
        <f t="shared" si="2"/>
        <v>1</v>
      </c>
      <c r="G176" s="43">
        <v>2020</v>
      </c>
      <c r="H176" s="55" t="s">
        <v>808</v>
      </c>
      <c r="I176" s="96" t="s">
        <v>817</v>
      </c>
      <c r="J176" s="40" t="s">
        <v>818</v>
      </c>
      <c r="K176" s="32" t="s">
        <v>136</v>
      </c>
      <c r="L176" s="82" t="s">
        <v>68</v>
      </c>
      <c r="M176" s="82" t="s">
        <v>68</v>
      </c>
      <c r="N176" s="82" t="s">
        <v>60</v>
      </c>
      <c r="O176" s="82" t="s">
        <v>74</v>
      </c>
    </row>
    <row r="177" spans="1:15" s="30" customFormat="1" ht="60" x14ac:dyDescent="0.25">
      <c r="A177" s="30" t="s">
        <v>617</v>
      </c>
      <c r="B177" s="30" t="s">
        <v>125</v>
      </c>
      <c r="C177" s="32" t="s">
        <v>125</v>
      </c>
      <c r="D177" s="30" t="s">
        <v>819</v>
      </c>
      <c r="E177" s="30" t="s">
        <v>820</v>
      </c>
      <c r="F177" s="10">
        <f t="shared" si="2"/>
        <v>2</v>
      </c>
      <c r="G177" s="30">
        <v>2020</v>
      </c>
      <c r="H177" s="55" t="s">
        <v>808</v>
      </c>
      <c r="I177" s="95" t="s">
        <v>821</v>
      </c>
      <c r="J177" s="40" t="s">
        <v>822</v>
      </c>
      <c r="K177" s="32" t="s">
        <v>133</v>
      </c>
      <c r="L177" s="82" t="s">
        <v>65</v>
      </c>
      <c r="M177" s="82" t="s">
        <v>84</v>
      </c>
      <c r="N177" s="82" t="s">
        <v>60</v>
      </c>
      <c r="O177" s="82" t="s">
        <v>74</v>
      </c>
    </row>
    <row r="178" spans="1:15" s="30" customFormat="1" ht="60" x14ac:dyDescent="0.25">
      <c r="A178" s="30" t="s">
        <v>617</v>
      </c>
      <c r="B178" s="30" t="s">
        <v>125</v>
      </c>
      <c r="C178" s="32" t="s">
        <v>125</v>
      </c>
      <c r="D178" s="30" t="s">
        <v>819</v>
      </c>
      <c r="E178" s="30" t="s">
        <v>820</v>
      </c>
      <c r="F178" s="10">
        <f t="shared" si="2"/>
        <v>2</v>
      </c>
      <c r="G178" s="30">
        <v>2020</v>
      </c>
      <c r="H178" s="55" t="s">
        <v>808</v>
      </c>
      <c r="I178" s="95" t="s">
        <v>821</v>
      </c>
      <c r="J178" s="40" t="s">
        <v>822</v>
      </c>
      <c r="K178" s="32" t="s">
        <v>133</v>
      </c>
      <c r="L178" s="82" t="s">
        <v>68</v>
      </c>
      <c r="M178" s="82" t="s">
        <v>68</v>
      </c>
      <c r="N178" s="82" t="s">
        <v>60</v>
      </c>
      <c r="O178" s="82" t="s">
        <v>74</v>
      </c>
    </row>
    <row r="179" spans="1:15" s="30" customFormat="1" ht="90" x14ac:dyDescent="0.25">
      <c r="A179" s="30" t="s">
        <v>617</v>
      </c>
      <c r="B179" s="30" t="s">
        <v>125</v>
      </c>
      <c r="C179" s="32" t="s">
        <v>125</v>
      </c>
      <c r="D179" s="30" t="s">
        <v>823</v>
      </c>
      <c r="E179" s="30" t="s">
        <v>824</v>
      </c>
      <c r="F179" s="10">
        <f t="shared" si="2"/>
        <v>1</v>
      </c>
      <c r="G179" s="30">
        <v>2020</v>
      </c>
      <c r="H179" s="30" t="s">
        <v>825</v>
      </c>
      <c r="I179" s="95" t="s">
        <v>826</v>
      </c>
      <c r="J179" s="40" t="s">
        <v>827</v>
      </c>
      <c r="K179" s="32" t="s">
        <v>133</v>
      </c>
      <c r="L179" s="82" t="s">
        <v>65</v>
      </c>
      <c r="M179" s="82" t="s">
        <v>84</v>
      </c>
      <c r="N179" s="82" t="s">
        <v>60</v>
      </c>
      <c r="O179" s="82" t="s">
        <v>74</v>
      </c>
    </row>
    <row r="180" spans="1:15" s="30" customFormat="1" ht="30" x14ac:dyDescent="0.25">
      <c r="A180" s="30" t="s">
        <v>617</v>
      </c>
      <c r="B180" s="30" t="s">
        <v>125</v>
      </c>
      <c r="C180" s="32" t="s">
        <v>125</v>
      </c>
      <c r="D180" s="30" t="s">
        <v>828</v>
      </c>
      <c r="E180" s="62" t="s">
        <v>829</v>
      </c>
      <c r="F180" s="10">
        <f t="shared" si="2"/>
        <v>1</v>
      </c>
      <c r="G180" s="30">
        <v>2020</v>
      </c>
      <c r="H180" s="30" t="s">
        <v>830</v>
      </c>
      <c r="I180" s="96" t="s">
        <v>831</v>
      </c>
      <c r="J180" s="40" t="s">
        <v>832</v>
      </c>
      <c r="K180" s="32" t="s">
        <v>133</v>
      </c>
      <c r="L180" s="82" t="s">
        <v>72</v>
      </c>
      <c r="M180" s="82" t="s">
        <v>72</v>
      </c>
      <c r="N180" s="82" t="s">
        <v>60</v>
      </c>
      <c r="O180" s="82" t="s">
        <v>74</v>
      </c>
    </row>
    <row r="181" spans="1:15" s="30" customFormat="1" ht="45" x14ac:dyDescent="0.25">
      <c r="A181" s="30" t="s">
        <v>617</v>
      </c>
      <c r="B181" s="30" t="s">
        <v>125</v>
      </c>
      <c r="C181" s="32" t="s">
        <v>125</v>
      </c>
      <c r="D181" s="30" t="s">
        <v>833</v>
      </c>
      <c r="E181" s="30" t="s">
        <v>834</v>
      </c>
      <c r="F181" s="10">
        <f t="shared" si="2"/>
        <v>1</v>
      </c>
      <c r="G181" s="30">
        <v>2020</v>
      </c>
      <c r="H181" s="30" t="s">
        <v>835</v>
      </c>
      <c r="I181" s="95" t="s">
        <v>836</v>
      </c>
      <c r="J181" s="40" t="s">
        <v>837</v>
      </c>
      <c r="K181" s="32" t="s">
        <v>133</v>
      </c>
      <c r="L181" s="82" t="s">
        <v>65</v>
      </c>
      <c r="M181" s="82" t="s">
        <v>84</v>
      </c>
      <c r="N181" s="82" t="s">
        <v>60</v>
      </c>
      <c r="O181" s="82" t="s">
        <v>74</v>
      </c>
    </row>
    <row r="182" spans="1:15" s="30" customFormat="1" ht="60" x14ac:dyDescent="0.25">
      <c r="A182" s="30" t="s">
        <v>617</v>
      </c>
      <c r="B182" s="31" t="s">
        <v>202</v>
      </c>
      <c r="C182" s="44" t="s">
        <v>124</v>
      </c>
      <c r="D182" s="43" t="s">
        <v>838</v>
      </c>
      <c r="E182" s="30" t="s">
        <v>839</v>
      </c>
      <c r="F182" s="10">
        <f t="shared" si="2"/>
        <v>2</v>
      </c>
      <c r="G182" s="43">
        <v>2020</v>
      </c>
      <c r="H182" s="43" t="s">
        <v>35</v>
      </c>
      <c r="I182" s="95" t="s">
        <v>840</v>
      </c>
      <c r="J182" s="40" t="s">
        <v>841</v>
      </c>
      <c r="K182" s="32"/>
      <c r="L182" s="81" t="s">
        <v>72</v>
      </c>
      <c r="M182" s="81" t="s">
        <v>72</v>
      </c>
      <c r="N182" s="81" t="s">
        <v>60</v>
      </c>
      <c r="O182" s="81" t="s">
        <v>74</v>
      </c>
    </row>
    <row r="183" spans="1:15" s="30" customFormat="1" ht="60" x14ac:dyDescent="0.25">
      <c r="A183" s="30" t="s">
        <v>617</v>
      </c>
      <c r="B183" s="31" t="s">
        <v>202</v>
      </c>
      <c r="C183" s="44" t="s">
        <v>124</v>
      </c>
      <c r="D183" s="43" t="s">
        <v>838</v>
      </c>
      <c r="E183" s="30" t="s">
        <v>839</v>
      </c>
      <c r="F183" s="10">
        <f t="shared" si="2"/>
        <v>2</v>
      </c>
      <c r="G183" s="43">
        <v>2020</v>
      </c>
      <c r="H183" s="43" t="s">
        <v>35</v>
      </c>
      <c r="I183" s="95" t="s">
        <v>840</v>
      </c>
      <c r="J183" s="40" t="s">
        <v>841</v>
      </c>
      <c r="K183" s="32"/>
      <c r="L183" s="81" t="s">
        <v>72</v>
      </c>
      <c r="M183" s="81" t="s">
        <v>72</v>
      </c>
      <c r="N183" s="81" t="s">
        <v>62</v>
      </c>
      <c r="O183" s="81" t="s">
        <v>72</v>
      </c>
    </row>
    <row r="184" spans="1:15" s="30" customFormat="1" ht="60" x14ac:dyDescent="0.25">
      <c r="A184" s="30" t="s">
        <v>617</v>
      </c>
      <c r="B184" s="30" t="s">
        <v>269</v>
      </c>
      <c r="C184" s="32" t="s">
        <v>126</v>
      </c>
      <c r="D184" s="30" t="s">
        <v>842</v>
      </c>
      <c r="E184" s="30" t="s">
        <v>843</v>
      </c>
      <c r="F184" s="10">
        <f t="shared" si="2"/>
        <v>2</v>
      </c>
      <c r="G184" s="30">
        <v>2020</v>
      </c>
      <c r="H184" s="30" t="s">
        <v>844</v>
      </c>
      <c r="I184" s="95" t="s">
        <v>845</v>
      </c>
      <c r="J184" s="40" t="s">
        <v>846</v>
      </c>
      <c r="K184" s="32"/>
      <c r="L184" s="82" t="s">
        <v>70</v>
      </c>
      <c r="M184" s="82" t="s">
        <v>110</v>
      </c>
      <c r="N184" s="81" t="s">
        <v>61</v>
      </c>
      <c r="O184" s="82" t="s">
        <v>72</v>
      </c>
    </row>
    <row r="185" spans="1:15" s="30" customFormat="1" ht="60" x14ac:dyDescent="0.25">
      <c r="A185" s="30" t="s">
        <v>617</v>
      </c>
      <c r="B185" s="30" t="s">
        <v>269</v>
      </c>
      <c r="C185" s="32" t="s">
        <v>126</v>
      </c>
      <c r="D185" s="30" t="s">
        <v>842</v>
      </c>
      <c r="E185" s="30" t="s">
        <v>843</v>
      </c>
      <c r="F185" s="10">
        <f t="shared" si="2"/>
        <v>2</v>
      </c>
      <c r="G185" s="30">
        <v>2020</v>
      </c>
      <c r="H185" s="30" t="s">
        <v>844</v>
      </c>
      <c r="I185" s="95" t="s">
        <v>845</v>
      </c>
      <c r="J185" s="40" t="s">
        <v>846</v>
      </c>
      <c r="K185" s="32"/>
      <c r="L185" s="82" t="s">
        <v>70</v>
      </c>
      <c r="M185" s="82" t="s">
        <v>110</v>
      </c>
      <c r="N185" s="81" t="s">
        <v>62</v>
      </c>
      <c r="O185" s="82" t="s">
        <v>72</v>
      </c>
    </row>
    <row r="186" spans="1:15" s="30" customFormat="1" ht="30" x14ac:dyDescent="0.25">
      <c r="A186" s="30" t="s">
        <v>617</v>
      </c>
      <c r="B186" s="30" t="s">
        <v>269</v>
      </c>
      <c r="C186" s="32" t="s">
        <v>126</v>
      </c>
      <c r="D186" s="30" t="s">
        <v>270</v>
      </c>
      <c r="E186" s="30" t="s">
        <v>847</v>
      </c>
      <c r="F186" s="10">
        <f t="shared" si="2"/>
        <v>1</v>
      </c>
      <c r="G186" s="30">
        <v>2020</v>
      </c>
      <c r="H186" s="30" t="s">
        <v>165</v>
      </c>
      <c r="I186" s="95" t="s">
        <v>848</v>
      </c>
      <c r="J186" s="40" t="s">
        <v>849</v>
      </c>
      <c r="K186" s="32"/>
      <c r="L186" s="81" t="s">
        <v>72</v>
      </c>
      <c r="M186" s="81" t="s">
        <v>72</v>
      </c>
      <c r="N186" s="81" t="s">
        <v>62</v>
      </c>
      <c r="O186" s="82" t="s">
        <v>72</v>
      </c>
    </row>
    <row r="187" spans="1:15" ht="90" x14ac:dyDescent="0.25">
      <c r="A187" s="30" t="s">
        <v>617</v>
      </c>
      <c r="B187" s="4" t="s">
        <v>644</v>
      </c>
      <c r="C187" s="32" t="s">
        <v>125</v>
      </c>
      <c r="D187" s="4" t="s">
        <v>850</v>
      </c>
      <c r="E187" s="4" t="s">
        <v>851</v>
      </c>
      <c r="F187" s="10">
        <f t="shared" si="2"/>
        <v>1</v>
      </c>
      <c r="G187" s="4">
        <v>2020</v>
      </c>
      <c r="H187" s="4" t="s">
        <v>852</v>
      </c>
      <c r="I187" s="95" t="s">
        <v>853</v>
      </c>
      <c r="J187" s="54" t="s">
        <v>854</v>
      </c>
      <c r="K187" s="32" t="s">
        <v>134</v>
      </c>
      <c r="L187" s="82" t="s">
        <v>64</v>
      </c>
      <c r="M187" s="82" t="s">
        <v>83</v>
      </c>
      <c r="N187" s="82" t="s">
        <v>60</v>
      </c>
      <c r="O187" s="82" t="s">
        <v>74</v>
      </c>
    </row>
    <row r="188" spans="1:15" ht="75" x14ac:dyDescent="0.25">
      <c r="A188" s="30" t="s">
        <v>617</v>
      </c>
      <c r="B188" s="4" t="s">
        <v>125</v>
      </c>
      <c r="C188" s="32" t="s">
        <v>125</v>
      </c>
      <c r="D188" s="4" t="s">
        <v>855</v>
      </c>
      <c r="E188" s="4" t="s">
        <v>856</v>
      </c>
      <c r="F188" s="10">
        <f t="shared" si="2"/>
        <v>1</v>
      </c>
      <c r="G188" s="4">
        <v>2020</v>
      </c>
      <c r="H188" s="4" t="s">
        <v>808</v>
      </c>
      <c r="I188" s="95" t="s">
        <v>857</v>
      </c>
      <c r="J188" s="54" t="s">
        <v>858</v>
      </c>
      <c r="K188" s="32" t="s">
        <v>133</v>
      </c>
      <c r="L188" s="82" t="s">
        <v>64</v>
      </c>
      <c r="M188" s="82" t="s">
        <v>83</v>
      </c>
      <c r="N188" s="82" t="s">
        <v>60</v>
      </c>
      <c r="O188" s="82" t="s">
        <v>74</v>
      </c>
    </row>
    <row r="189" spans="1:15" s="30" customFormat="1" ht="60" x14ac:dyDescent="0.25">
      <c r="A189" s="30" t="s">
        <v>617</v>
      </c>
      <c r="B189" s="30" t="s">
        <v>156</v>
      </c>
      <c r="C189" s="32" t="s">
        <v>124</v>
      </c>
      <c r="D189" s="30" t="s">
        <v>859</v>
      </c>
      <c r="E189" s="30" t="s">
        <v>860</v>
      </c>
      <c r="F189" s="10">
        <f t="shared" si="2"/>
        <v>1</v>
      </c>
      <c r="G189" s="30">
        <v>2020</v>
      </c>
      <c r="H189" s="30" t="s">
        <v>861</v>
      </c>
      <c r="I189" s="95" t="s">
        <v>176</v>
      </c>
      <c r="J189" s="40" t="s">
        <v>862</v>
      </c>
      <c r="K189" s="32"/>
      <c r="L189" s="82" t="s">
        <v>65</v>
      </c>
      <c r="M189" s="82" t="s">
        <v>84</v>
      </c>
      <c r="N189" s="82" t="s">
        <v>60</v>
      </c>
      <c r="O189" s="82" t="s">
        <v>74</v>
      </c>
    </row>
    <row r="190" spans="1:15" s="30" customFormat="1" ht="60" x14ac:dyDescent="0.25">
      <c r="A190" s="30" t="s">
        <v>617</v>
      </c>
      <c r="B190" s="30" t="s">
        <v>127</v>
      </c>
      <c r="C190" s="21" t="s">
        <v>127</v>
      </c>
      <c r="D190" s="30" t="s">
        <v>863</v>
      </c>
      <c r="E190" s="30" t="s">
        <v>864</v>
      </c>
      <c r="F190" s="10">
        <f t="shared" si="2"/>
        <v>3</v>
      </c>
      <c r="G190" s="30">
        <v>2020</v>
      </c>
      <c r="H190" s="30" t="s">
        <v>865</v>
      </c>
      <c r="I190" s="95" t="s">
        <v>866</v>
      </c>
      <c r="J190" s="40" t="s">
        <v>867</v>
      </c>
      <c r="K190" s="32"/>
      <c r="L190" s="82" t="s">
        <v>72</v>
      </c>
      <c r="M190" s="82" t="s">
        <v>72</v>
      </c>
      <c r="N190" s="82" t="s">
        <v>60</v>
      </c>
      <c r="O190" s="82" t="s">
        <v>74</v>
      </c>
    </row>
    <row r="191" spans="1:15" s="30" customFormat="1" ht="60" x14ac:dyDescent="0.25">
      <c r="A191" s="30" t="s">
        <v>617</v>
      </c>
      <c r="B191" s="30" t="s">
        <v>127</v>
      </c>
      <c r="C191" s="21" t="s">
        <v>127</v>
      </c>
      <c r="D191" s="30" t="s">
        <v>863</v>
      </c>
      <c r="E191" s="30" t="s">
        <v>864</v>
      </c>
      <c r="F191" s="10">
        <f t="shared" si="2"/>
        <v>3</v>
      </c>
      <c r="G191" s="30">
        <v>2020</v>
      </c>
      <c r="H191" s="30" t="s">
        <v>865</v>
      </c>
      <c r="I191" s="95" t="s">
        <v>866</v>
      </c>
      <c r="J191" s="40" t="s">
        <v>867</v>
      </c>
      <c r="K191" s="32"/>
      <c r="L191" s="82" t="s">
        <v>72</v>
      </c>
      <c r="M191" s="82" t="s">
        <v>72</v>
      </c>
      <c r="N191" s="82" t="s">
        <v>61</v>
      </c>
      <c r="O191" s="82" t="s">
        <v>72</v>
      </c>
    </row>
    <row r="192" spans="1:15" s="30" customFormat="1" ht="60" x14ac:dyDescent="0.25">
      <c r="A192" s="30" t="s">
        <v>617</v>
      </c>
      <c r="B192" s="30" t="s">
        <v>127</v>
      </c>
      <c r="C192" s="21" t="s">
        <v>127</v>
      </c>
      <c r="D192" s="30" t="s">
        <v>863</v>
      </c>
      <c r="E192" s="30" t="s">
        <v>864</v>
      </c>
      <c r="F192" s="10">
        <f t="shared" si="2"/>
        <v>3</v>
      </c>
      <c r="G192" s="30">
        <v>2020</v>
      </c>
      <c r="H192" s="30" t="s">
        <v>865</v>
      </c>
      <c r="I192" s="95" t="s">
        <v>866</v>
      </c>
      <c r="J192" s="40" t="s">
        <v>867</v>
      </c>
      <c r="K192" s="32"/>
      <c r="L192" s="82" t="s">
        <v>72</v>
      </c>
      <c r="M192" s="82" t="s">
        <v>72</v>
      </c>
      <c r="N192" s="82" t="s">
        <v>62</v>
      </c>
      <c r="O192" s="82" t="s">
        <v>72</v>
      </c>
    </row>
    <row r="193" spans="1:15" s="30" customFormat="1" ht="75" x14ac:dyDescent="0.25">
      <c r="A193" s="30" t="s">
        <v>617</v>
      </c>
      <c r="B193" s="30" t="s">
        <v>269</v>
      </c>
      <c r="C193" s="32" t="s">
        <v>126</v>
      </c>
      <c r="D193" s="30" t="s">
        <v>251</v>
      </c>
      <c r="E193" s="30" t="s">
        <v>868</v>
      </c>
      <c r="F193" s="10">
        <f t="shared" si="2"/>
        <v>1</v>
      </c>
      <c r="G193" s="30">
        <v>2020</v>
      </c>
      <c r="H193" s="30" t="s">
        <v>251</v>
      </c>
      <c r="I193" s="95" t="s">
        <v>869</v>
      </c>
      <c r="J193" s="40" t="s">
        <v>870</v>
      </c>
      <c r="K193" s="32"/>
      <c r="L193" s="81" t="s">
        <v>72</v>
      </c>
      <c r="M193" s="81" t="s">
        <v>72</v>
      </c>
      <c r="N193" s="81" t="s">
        <v>61</v>
      </c>
      <c r="O193" s="82" t="s">
        <v>99</v>
      </c>
    </row>
    <row r="194" spans="1:15" s="30" customFormat="1" ht="45" x14ac:dyDescent="0.25">
      <c r="A194" s="30" t="s">
        <v>617</v>
      </c>
      <c r="B194" s="30" t="s">
        <v>644</v>
      </c>
      <c r="C194" s="32" t="s">
        <v>125</v>
      </c>
      <c r="D194" s="30" t="s">
        <v>871</v>
      </c>
      <c r="E194" s="30" t="s">
        <v>872</v>
      </c>
      <c r="F194" s="10">
        <f t="shared" ref="F194:F245" si="3">COUNTIF(E:E,E194)</f>
        <v>1</v>
      </c>
      <c r="G194" s="30">
        <v>2020</v>
      </c>
      <c r="H194" s="30" t="s">
        <v>871</v>
      </c>
      <c r="I194" s="95" t="s">
        <v>873</v>
      </c>
      <c r="J194" s="40" t="s">
        <v>874</v>
      </c>
      <c r="K194" s="32"/>
      <c r="L194" s="81" t="s">
        <v>70</v>
      </c>
      <c r="M194" s="81" t="s">
        <v>110</v>
      </c>
      <c r="N194" s="81" t="s">
        <v>61</v>
      </c>
      <c r="O194" s="82" t="s">
        <v>99</v>
      </c>
    </row>
    <row r="195" spans="1:15" ht="45" x14ac:dyDescent="0.25">
      <c r="A195" s="30" t="s">
        <v>617</v>
      </c>
      <c r="B195" s="20" t="s">
        <v>213</v>
      </c>
      <c r="C195" s="44" t="s">
        <v>124</v>
      </c>
      <c r="D195" s="4" t="s">
        <v>875</v>
      </c>
      <c r="E195" s="4" t="s">
        <v>876</v>
      </c>
      <c r="F195" s="10">
        <f t="shared" si="3"/>
        <v>1</v>
      </c>
      <c r="G195" s="9">
        <v>2020</v>
      </c>
      <c r="H195" s="20" t="s">
        <v>216</v>
      </c>
      <c r="I195" s="95" t="s">
        <v>877</v>
      </c>
      <c r="J195" s="54" t="s">
        <v>878</v>
      </c>
      <c r="L195" s="82" t="s">
        <v>70</v>
      </c>
      <c r="M195" s="81" t="s">
        <v>110</v>
      </c>
      <c r="N195" s="81" t="s">
        <v>62</v>
      </c>
      <c r="O195" s="81" t="s">
        <v>115</v>
      </c>
    </row>
    <row r="196" spans="1:15" ht="45" x14ac:dyDescent="0.25">
      <c r="A196" s="30" t="s">
        <v>617</v>
      </c>
      <c r="B196" s="30" t="s">
        <v>644</v>
      </c>
      <c r="C196" s="32" t="s">
        <v>125</v>
      </c>
      <c r="D196" s="4" t="s">
        <v>879</v>
      </c>
      <c r="E196" s="51" t="s">
        <v>880</v>
      </c>
      <c r="F196" s="10">
        <f t="shared" si="3"/>
        <v>1</v>
      </c>
      <c r="G196" s="9">
        <v>2020</v>
      </c>
      <c r="H196" s="4" t="s">
        <v>879</v>
      </c>
      <c r="I196" s="95" t="s">
        <v>881</v>
      </c>
      <c r="J196" s="54" t="s">
        <v>882</v>
      </c>
      <c r="L196" s="81" t="s">
        <v>70</v>
      </c>
      <c r="M196" s="81" t="s">
        <v>110</v>
      </c>
      <c r="N196" s="81" t="s">
        <v>61</v>
      </c>
      <c r="O196" s="82" t="s">
        <v>99</v>
      </c>
    </row>
    <row r="197" spans="1:15" ht="60" x14ac:dyDescent="0.25">
      <c r="A197" s="30" t="s">
        <v>617</v>
      </c>
      <c r="B197" s="4" t="s">
        <v>269</v>
      </c>
      <c r="C197" s="32" t="s">
        <v>126</v>
      </c>
      <c r="D197" s="51" t="s">
        <v>883</v>
      </c>
      <c r="E197" s="4" t="s">
        <v>884</v>
      </c>
      <c r="F197" s="10">
        <f t="shared" si="3"/>
        <v>3</v>
      </c>
      <c r="G197" s="9">
        <v>2020</v>
      </c>
      <c r="H197" s="52" t="s">
        <v>883</v>
      </c>
      <c r="I197" s="95" t="s">
        <v>885</v>
      </c>
      <c r="J197" s="54" t="s">
        <v>886</v>
      </c>
      <c r="L197" s="82" t="s">
        <v>64</v>
      </c>
      <c r="M197" s="82" t="s">
        <v>72</v>
      </c>
      <c r="N197" s="82" t="s">
        <v>60</v>
      </c>
      <c r="O197" s="82" t="s">
        <v>74</v>
      </c>
    </row>
    <row r="198" spans="1:15" ht="60" x14ac:dyDescent="0.25">
      <c r="A198" s="30" t="s">
        <v>617</v>
      </c>
      <c r="B198" s="4" t="s">
        <v>269</v>
      </c>
      <c r="C198" s="32" t="s">
        <v>126</v>
      </c>
      <c r="D198" s="51" t="s">
        <v>883</v>
      </c>
      <c r="E198" s="4" t="s">
        <v>884</v>
      </c>
      <c r="F198" s="10">
        <f t="shared" si="3"/>
        <v>3</v>
      </c>
      <c r="G198" s="9">
        <v>2020</v>
      </c>
      <c r="H198" s="52" t="s">
        <v>883</v>
      </c>
      <c r="I198" s="95" t="s">
        <v>885</v>
      </c>
      <c r="J198" s="54" t="s">
        <v>886</v>
      </c>
      <c r="L198" s="82" t="s">
        <v>64</v>
      </c>
      <c r="M198" s="82" t="s">
        <v>72</v>
      </c>
      <c r="N198" s="82" t="s">
        <v>61</v>
      </c>
      <c r="O198" s="82" t="s">
        <v>72</v>
      </c>
    </row>
    <row r="199" spans="1:15" ht="60" x14ac:dyDescent="0.25">
      <c r="A199" s="30" t="s">
        <v>617</v>
      </c>
      <c r="B199" s="4" t="s">
        <v>269</v>
      </c>
      <c r="C199" s="32" t="s">
        <v>126</v>
      </c>
      <c r="D199" s="51" t="s">
        <v>883</v>
      </c>
      <c r="E199" s="4" t="s">
        <v>884</v>
      </c>
      <c r="F199" s="10">
        <f t="shared" si="3"/>
        <v>3</v>
      </c>
      <c r="G199" s="9">
        <v>2020</v>
      </c>
      <c r="H199" s="52" t="s">
        <v>883</v>
      </c>
      <c r="I199" s="95" t="s">
        <v>885</v>
      </c>
      <c r="J199" s="54" t="s">
        <v>886</v>
      </c>
      <c r="L199" s="82" t="s">
        <v>64</v>
      </c>
      <c r="M199" s="82" t="s">
        <v>72</v>
      </c>
      <c r="N199" s="82" t="s">
        <v>62</v>
      </c>
      <c r="O199" s="82" t="s">
        <v>72</v>
      </c>
    </row>
    <row r="200" spans="1:15" ht="60" x14ac:dyDescent="0.25">
      <c r="A200" s="30" t="s">
        <v>617</v>
      </c>
      <c r="B200" s="4" t="s">
        <v>125</v>
      </c>
      <c r="C200" s="32" t="s">
        <v>125</v>
      </c>
      <c r="D200" s="4" t="s">
        <v>182</v>
      </c>
      <c r="E200" s="4" t="s">
        <v>887</v>
      </c>
      <c r="F200" s="10">
        <f t="shared" si="3"/>
        <v>1</v>
      </c>
      <c r="G200" s="9">
        <v>2020</v>
      </c>
      <c r="H200" s="4" t="s">
        <v>182</v>
      </c>
      <c r="I200" s="95" t="s">
        <v>888</v>
      </c>
      <c r="J200" s="54" t="s">
        <v>889</v>
      </c>
      <c r="K200" s="32" t="s">
        <v>133</v>
      </c>
      <c r="L200" s="82" t="s">
        <v>66</v>
      </c>
      <c r="M200" s="82" t="s">
        <v>1097</v>
      </c>
      <c r="N200" s="82" t="s">
        <v>60</v>
      </c>
      <c r="O200" s="82" t="s">
        <v>74</v>
      </c>
    </row>
    <row r="201" spans="1:15" ht="75" x14ac:dyDescent="0.25">
      <c r="A201" s="30" t="s">
        <v>617</v>
      </c>
      <c r="B201" s="30" t="s">
        <v>644</v>
      </c>
      <c r="C201" s="32" t="s">
        <v>125</v>
      </c>
      <c r="D201" s="4" t="s">
        <v>890</v>
      </c>
      <c r="E201" s="4" t="s">
        <v>891</v>
      </c>
      <c r="F201" s="10">
        <f t="shared" si="3"/>
        <v>1</v>
      </c>
      <c r="G201" s="9">
        <v>2020</v>
      </c>
      <c r="H201" s="4" t="s">
        <v>890</v>
      </c>
      <c r="I201" s="95" t="s">
        <v>892</v>
      </c>
      <c r="J201" s="54" t="s">
        <v>893</v>
      </c>
      <c r="K201" s="32" t="s">
        <v>133</v>
      </c>
      <c r="L201" s="82" t="s">
        <v>71</v>
      </c>
      <c r="M201" s="82" t="s">
        <v>99</v>
      </c>
      <c r="N201" s="81" t="s">
        <v>61</v>
      </c>
      <c r="O201" s="82" t="s">
        <v>99</v>
      </c>
    </row>
    <row r="202" spans="1:15" ht="75" x14ac:dyDescent="0.25">
      <c r="A202" s="30" t="s">
        <v>617</v>
      </c>
      <c r="B202" s="4" t="s">
        <v>173</v>
      </c>
      <c r="C202" s="32" t="s">
        <v>125</v>
      </c>
      <c r="D202" s="4" t="s">
        <v>894</v>
      </c>
      <c r="E202" s="4" t="s">
        <v>895</v>
      </c>
      <c r="F202" s="10">
        <f t="shared" si="3"/>
        <v>1</v>
      </c>
      <c r="G202" s="9">
        <v>2020</v>
      </c>
      <c r="H202" s="4" t="s">
        <v>38</v>
      </c>
      <c r="I202" s="95" t="s">
        <v>896</v>
      </c>
      <c r="J202" s="54" t="s">
        <v>897</v>
      </c>
      <c r="K202" s="32" t="s">
        <v>133</v>
      </c>
      <c r="L202" s="82" t="s">
        <v>68</v>
      </c>
      <c r="M202" s="82" t="s">
        <v>68</v>
      </c>
      <c r="N202" s="82" t="s">
        <v>60</v>
      </c>
      <c r="O202" s="82" t="s">
        <v>74</v>
      </c>
    </row>
    <row r="203" spans="1:15" s="59" customFormat="1" ht="45" x14ac:dyDescent="0.25">
      <c r="A203" s="59" t="s">
        <v>414</v>
      </c>
      <c r="B203" s="59" t="s">
        <v>231</v>
      </c>
      <c r="C203" s="60" t="s">
        <v>124</v>
      </c>
      <c r="D203" s="84" t="s">
        <v>898</v>
      </c>
      <c r="E203" s="55" t="s">
        <v>899</v>
      </c>
      <c r="F203" s="10">
        <f t="shared" si="3"/>
        <v>1</v>
      </c>
      <c r="G203" s="59">
        <v>2020</v>
      </c>
      <c r="H203" s="30" t="s">
        <v>388</v>
      </c>
      <c r="I203" s="95" t="s">
        <v>176</v>
      </c>
      <c r="J203" s="85" t="s">
        <v>900</v>
      </c>
      <c r="K203" s="60"/>
      <c r="L203" s="82" t="s">
        <v>64</v>
      </c>
      <c r="M203" s="82" t="s">
        <v>79</v>
      </c>
      <c r="N203" s="82" t="s">
        <v>60</v>
      </c>
      <c r="O203" s="82" t="s">
        <v>77</v>
      </c>
    </row>
    <row r="204" spans="1:15" s="59" customFormat="1" ht="135" x14ac:dyDescent="0.25">
      <c r="A204" s="59" t="s">
        <v>414</v>
      </c>
      <c r="B204" s="59" t="s">
        <v>901</v>
      </c>
      <c r="C204" s="60" t="s">
        <v>128</v>
      </c>
      <c r="D204" s="37" t="s">
        <v>902</v>
      </c>
      <c r="E204" s="55" t="s">
        <v>903</v>
      </c>
      <c r="F204" s="10">
        <f t="shared" si="3"/>
        <v>1</v>
      </c>
      <c r="G204" s="59">
        <v>2020</v>
      </c>
      <c r="H204" s="30" t="s">
        <v>903</v>
      </c>
      <c r="I204" s="95" t="s">
        <v>904</v>
      </c>
      <c r="J204" s="40" t="s">
        <v>905</v>
      </c>
      <c r="K204" s="60" t="s">
        <v>136</v>
      </c>
      <c r="L204" s="82" t="s">
        <v>64</v>
      </c>
      <c r="M204" s="82" t="s">
        <v>83</v>
      </c>
      <c r="N204" s="82" t="s">
        <v>60</v>
      </c>
      <c r="O204" s="82" t="s">
        <v>77</v>
      </c>
    </row>
    <row r="205" spans="1:15" s="59" customFormat="1" ht="75" x14ac:dyDescent="0.25">
      <c r="A205" s="59" t="s">
        <v>414</v>
      </c>
      <c r="B205" s="59" t="s">
        <v>906</v>
      </c>
      <c r="C205" s="21" t="s">
        <v>127</v>
      </c>
      <c r="D205" s="37" t="s">
        <v>907</v>
      </c>
      <c r="E205" s="55" t="s">
        <v>908</v>
      </c>
      <c r="F205" s="10">
        <f t="shared" si="3"/>
        <v>1</v>
      </c>
      <c r="G205" s="59">
        <v>2020</v>
      </c>
      <c r="H205" s="30" t="s">
        <v>909</v>
      </c>
      <c r="I205" s="95" t="s">
        <v>910</v>
      </c>
      <c r="J205" s="40" t="s">
        <v>911</v>
      </c>
      <c r="K205" s="60"/>
      <c r="L205" s="82" t="s">
        <v>64</v>
      </c>
      <c r="M205" s="82" t="s">
        <v>83</v>
      </c>
      <c r="N205" s="82" t="s">
        <v>60</v>
      </c>
      <c r="O205" s="82" t="s">
        <v>77</v>
      </c>
    </row>
    <row r="206" spans="1:15" s="59" customFormat="1" ht="75" x14ac:dyDescent="0.25">
      <c r="A206" s="59" t="s">
        <v>414</v>
      </c>
      <c r="B206" s="59" t="s">
        <v>127</v>
      </c>
      <c r="C206" s="21" t="s">
        <v>127</v>
      </c>
      <c r="D206" s="62" t="s">
        <v>912</v>
      </c>
      <c r="E206" s="55" t="s">
        <v>913</v>
      </c>
      <c r="F206" s="10">
        <f t="shared" si="3"/>
        <v>1</v>
      </c>
      <c r="G206" s="59">
        <v>2020</v>
      </c>
      <c r="H206" s="55" t="s">
        <v>914</v>
      </c>
      <c r="I206" s="95" t="s">
        <v>915</v>
      </c>
      <c r="J206" s="40" t="s">
        <v>916</v>
      </c>
      <c r="K206" s="60"/>
      <c r="L206" s="82" t="s">
        <v>64</v>
      </c>
      <c r="M206" s="82" t="s">
        <v>83</v>
      </c>
      <c r="N206" s="82" t="s">
        <v>60</v>
      </c>
      <c r="O206" s="82" t="s">
        <v>77</v>
      </c>
    </row>
    <row r="207" spans="1:15" s="59" customFormat="1" ht="90" x14ac:dyDescent="0.25">
      <c r="A207" s="59" t="s">
        <v>414</v>
      </c>
      <c r="B207" s="59" t="s">
        <v>917</v>
      </c>
      <c r="C207" s="21" t="s">
        <v>128</v>
      </c>
      <c r="D207" s="37" t="s">
        <v>918</v>
      </c>
      <c r="E207" s="55" t="s">
        <v>919</v>
      </c>
      <c r="F207" s="10">
        <f t="shared" si="3"/>
        <v>1</v>
      </c>
      <c r="G207" s="59">
        <v>2020</v>
      </c>
      <c r="H207" s="30" t="s">
        <v>920</v>
      </c>
      <c r="I207" s="95" t="s">
        <v>921</v>
      </c>
      <c r="J207" s="40" t="s">
        <v>922</v>
      </c>
      <c r="K207" s="60" t="s">
        <v>136</v>
      </c>
      <c r="L207" s="82" t="s">
        <v>64</v>
      </c>
      <c r="M207" s="82" t="s">
        <v>79</v>
      </c>
      <c r="N207" s="82" t="s">
        <v>60</v>
      </c>
      <c r="O207" s="82" t="s">
        <v>77</v>
      </c>
    </row>
    <row r="208" spans="1:15" s="59" customFormat="1" ht="90" x14ac:dyDescent="0.25">
      <c r="A208" s="59" t="s">
        <v>414</v>
      </c>
      <c r="B208" s="59" t="s">
        <v>129</v>
      </c>
      <c r="C208" s="21" t="s">
        <v>129</v>
      </c>
      <c r="D208" s="37" t="s">
        <v>923</v>
      </c>
      <c r="E208" s="55" t="s">
        <v>924</v>
      </c>
      <c r="F208" s="10">
        <f t="shared" si="3"/>
        <v>1</v>
      </c>
      <c r="G208" s="59">
        <v>2020</v>
      </c>
      <c r="H208" s="30" t="s">
        <v>925</v>
      </c>
      <c r="I208" s="95" t="s">
        <v>926</v>
      </c>
      <c r="J208" s="40" t="s">
        <v>927</v>
      </c>
      <c r="K208" s="60" t="s">
        <v>143</v>
      </c>
      <c r="L208" s="82" t="s">
        <v>64</v>
      </c>
      <c r="M208" s="82" t="s">
        <v>78</v>
      </c>
      <c r="N208" s="82" t="s">
        <v>60</v>
      </c>
      <c r="O208" s="82" t="s">
        <v>77</v>
      </c>
    </row>
    <row r="209" spans="1:15" s="59" customFormat="1" ht="90" x14ac:dyDescent="0.25">
      <c r="A209" s="59" t="s">
        <v>414</v>
      </c>
      <c r="B209" s="59" t="s">
        <v>901</v>
      </c>
      <c r="C209" s="60" t="s">
        <v>128</v>
      </c>
      <c r="D209" s="37" t="s">
        <v>928</v>
      </c>
      <c r="E209" s="55" t="s">
        <v>929</v>
      </c>
      <c r="F209" s="10">
        <f t="shared" si="3"/>
        <v>1</v>
      </c>
      <c r="G209" s="59">
        <v>2020</v>
      </c>
      <c r="H209" s="30" t="s">
        <v>930</v>
      </c>
      <c r="I209" s="95" t="s">
        <v>931</v>
      </c>
      <c r="J209" s="40" t="s">
        <v>932</v>
      </c>
      <c r="K209" s="60" t="s">
        <v>136</v>
      </c>
      <c r="L209" s="82" t="s">
        <v>64</v>
      </c>
      <c r="M209" s="82" t="s">
        <v>83</v>
      </c>
      <c r="N209" s="82" t="s">
        <v>60</v>
      </c>
      <c r="O209" s="82" t="s">
        <v>77</v>
      </c>
    </row>
    <row r="210" spans="1:15" s="59" customFormat="1" ht="75" x14ac:dyDescent="0.25">
      <c r="A210" s="59" t="s">
        <v>414</v>
      </c>
      <c r="B210" s="30" t="s">
        <v>933</v>
      </c>
      <c r="C210" s="21" t="s">
        <v>428</v>
      </c>
      <c r="D210" s="37" t="s">
        <v>934</v>
      </c>
      <c r="E210" s="55" t="s">
        <v>935</v>
      </c>
      <c r="F210" s="10">
        <f t="shared" si="3"/>
        <v>1</v>
      </c>
      <c r="G210" s="59">
        <v>2020</v>
      </c>
      <c r="H210" s="30" t="s">
        <v>936</v>
      </c>
      <c r="I210" s="95" t="s">
        <v>937</v>
      </c>
      <c r="J210" s="40" t="s">
        <v>938</v>
      </c>
      <c r="K210" s="60"/>
      <c r="L210" s="82" t="s">
        <v>64</v>
      </c>
      <c r="M210" s="82" t="s">
        <v>83</v>
      </c>
      <c r="N210" s="82" t="s">
        <v>60</v>
      </c>
      <c r="O210" s="82" t="s">
        <v>77</v>
      </c>
    </row>
    <row r="211" spans="1:15" s="59" customFormat="1" ht="120" x14ac:dyDescent="0.25">
      <c r="A211" s="59" t="s">
        <v>414</v>
      </c>
      <c r="B211" s="59" t="s">
        <v>127</v>
      </c>
      <c r="C211" s="21" t="s">
        <v>428</v>
      </c>
      <c r="D211" s="37" t="s">
        <v>471</v>
      </c>
      <c r="E211" s="55" t="s">
        <v>939</v>
      </c>
      <c r="F211" s="10">
        <f t="shared" si="3"/>
        <v>1</v>
      </c>
      <c r="G211" s="59">
        <v>2020</v>
      </c>
      <c r="H211" s="30" t="s">
        <v>940</v>
      </c>
      <c r="I211" s="95" t="s">
        <v>941</v>
      </c>
      <c r="J211" s="40" t="s">
        <v>942</v>
      </c>
      <c r="K211" s="60"/>
      <c r="L211" s="82" t="s">
        <v>64</v>
      </c>
      <c r="M211" s="82" t="s">
        <v>83</v>
      </c>
      <c r="N211" s="82" t="s">
        <v>60</v>
      </c>
      <c r="O211" s="82" t="s">
        <v>77</v>
      </c>
    </row>
    <row r="212" spans="1:15" s="59" customFormat="1" ht="105" x14ac:dyDescent="0.25">
      <c r="A212" s="59" t="s">
        <v>414</v>
      </c>
      <c r="B212" s="59" t="s">
        <v>127</v>
      </c>
      <c r="C212" s="21" t="s">
        <v>428</v>
      </c>
      <c r="D212" s="37" t="s">
        <v>943</v>
      </c>
      <c r="E212" s="55" t="s">
        <v>944</v>
      </c>
      <c r="F212" s="10">
        <f t="shared" si="3"/>
        <v>1</v>
      </c>
      <c r="G212" s="59">
        <v>2020</v>
      </c>
      <c r="H212" s="30" t="s">
        <v>945</v>
      </c>
      <c r="I212" s="95" t="s">
        <v>946</v>
      </c>
      <c r="J212" s="40" t="s">
        <v>947</v>
      </c>
      <c r="K212" s="60"/>
      <c r="L212" s="82" t="s">
        <v>64</v>
      </c>
      <c r="M212" s="82" t="s">
        <v>83</v>
      </c>
      <c r="N212" s="82" t="s">
        <v>60</v>
      </c>
      <c r="O212" s="82" t="s">
        <v>77</v>
      </c>
    </row>
    <row r="213" spans="1:15" s="59" customFormat="1" ht="90" x14ac:dyDescent="0.25">
      <c r="A213" s="59" t="s">
        <v>414</v>
      </c>
      <c r="B213" s="59" t="s">
        <v>127</v>
      </c>
      <c r="C213" s="21" t="s">
        <v>428</v>
      </c>
      <c r="D213" s="37" t="s">
        <v>943</v>
      </c>
      <c r="E213" s="55" t="s">
        <v>948</v>
      </c>
      <c r="F213" s="10">
        <f t="shared" si="3"/>
        <v>1</v>
      </c>
      <c r="G213" s="59">
        <v>2020</v>
      </c>
      <c r="H213" s="30" t="s">
        <v>949</v>
      </c>
      <c r="I213" s="95" t="s">
        <v>950</v>
      </c>
      <c r="J213" s="40" t="s">
        <v>951</v>
      </c>
      <c r="K213" s="60"/>
      <c r="L213" s="82" t="s">
        <v>64</v>
      </c>
      <c r="M213" s="82" t="s">
        <v>83</v>
      </c>
      <c r="N213" s="82" t="s">
        <v>60</v>
      </c>
      <c r="O213" s="82" t="s">
        <v>77</v>
      </c>
    </row>
    <row r="214" spans="1:15" s="59" customFormat="1" ht="120" x14ac:dyDescent="0.25">
      <c r="A214" s="59" t="s">
        <v>414</v>
      </c>
      <c r="B214" s="59" t="s">
        <v>127</v>
      </c>
      <c r="C214" s="21" t="s">
        <v>428</v>
      </c>
      <c r="D214" s="37" t="s">
        <v>952</v>
      </c>
      <c r="E214" s="55" t="s">
        <v>953</v>
      </c>
      <c r="F214" s="10">
        <f t="shared" si="3"/>
        <v>1</v>
      </c>
      <c r="G214" s="59">
        <v>2020</v>
      </c>
      <c r="H214" s="30" t="s">
        <v>954</v>
      </c>
      <c r="I214" s="95" t="s">
        <v>955</v>
      </c>
      <c r="J214" s="40" t="s">
        <v>956</v>
      </c>
      <c r="K214" s="60"/>
      <c r="L214" s="82" t="s">
        <v>64</v>
      </c>
      <c r="M214" s="82" t="s">
        <v>83</v>
      </c>
      <c r="N214" s="82" t="s">
        <v>60</v>
      </c>
      <c r="O214" s="82" t="s">
        <v>77</v>
      </c>
    </row>
    <row r="215" spans="1:15" s="59" customFormat="1" ht="90" x14ac:dyDescent="0.25">
      <c r="A215" s="59" t="s">
        <v>414</v>
      </c>
      <c r="B215" s="59" t="s">
        <v>127</v>
      </c>
      <c r="C215" s="21" t="s">
        <v>428</v>
      </c>
      <c r="D215" s="37" t="s">
        <v>957</v>
      </c>
      <c r="E215" s="55" t="s">
        <v>958</v>
      </c>
      <c r="F215" s="10">
        <f t="shared" si="3"/>
        <v>1</v>
      </c>
      <c r="G215" s="59">
        <v>2020</v>
      </c>
      <c r="H215" s="55" t="s">
        <v>959</v>
      </c>
      <c r="I215" s="95" t="s">
        <v>960</v>
      </c>
      <c r="J215" s="40" t="s">
        <v>961</v>
      </c>
      <c r="K215" s="60"/>
      <c r="L215" s="82" t="s">
        <v>64</v>
      </c>
      <c r="M215" s="82" t="s">
        <v>83</v>
      </c>
      <c r="N215" s="82" t="s">
        <v>60</v>
      </c>
      <c r="O215" s="82" t="s">
        <v>77</v>
      </c>
    </row>
    <row r="216" spans="1:15" s="59" customFormat="1" ht="75" x14ac:dyDescent="0.25">
      <c r="A216" s="59" t="s">
        <v>414</v>
      </c>
      <c r="B216" s="59" t="s">
        <v>269</v>
      </c>
      <c r="C216" s="21" t="s">
        <v>126</v>
      </c>
      <c r="D216" s="37" t="s">
        <v>962</v>
      </c>
      <c r="E216" s="55" t="s">
        <v>963</v>
      </c>
      <c r="F216" s="10">
        <f t="shared" si="3"/>
        <v>1</v>
      </c>
      <c r="G216" s="59">
        <v>2020</v>
      </c>
      <c r="H216" s="30" t="s">
        <v>964</v>
      </c>
      <c r="I216" s="95" t="s">
        <v>965</v>
      </c>
      <c r="J216" s="40" t="s">
        <v>966</v>
      </c>
      <c r="K216" s="60"/>
      <c r="L216" s="82" t="s">
        <v>64</v>
      </c>
      <c r="M216" s="82" t="s">
        <v>83</v>
      </c>
      <c r="N216" s="82" t="s">
        <v>60</v>
      </c>
      <c r="O216" s="82" t="s">
        <v>77</v>
      </c>
    </row>
    <row r="217" spans="1:15" s="37" customFormat="1" ht="105" x14ac:dyDescent="0.25">
      <c r="A217" s="59" t="s">
        <v>414</v>
      </c>
      <c r="B217" s="59" t="s">
        <v>967</v>
      </c>
      <c r="C217" s="21" t="s">
        <v>128</v>
      </c>
      <c r="D217" s="37" t="s">
        <v>968</v>
      </c>
      <c r="E217" s="55" t="s">
        <v>969</v>
      </c>
      <c r="F217" s="10">
        <f t="shared" si="3"/>
        <v>1</v>
      </c>
      <c r="G217" s="37">
        <v>2020</v>
      </c>
      <c r="H217" s="55" t="s">
        <v>970</v>
      </c>
      <c r="I217" s="95" t="s">
        <v>971</v>
      </c>
      <c r="J217" s="40" t="s">
        <v>972</v>
      </c>
      <c r="K217" s="61"/>
      <c r="L217" s="82" t="s">
        <v>64</v>
      </c>
      <c r="M217" s="82" t="s">
        <v>79</v>
      </c>
      <c r="N217" s="82" t="s">
        <v>60</v>
      </c>
      <c r="O217" s="82" t="s">
        <v>77</v>
      </c>
    </row>
    <row r="218" spans="1:15" s="59" customFormat="1" ht="60" x14ac:dyDescent="0.25">
      <c r="A218" s="59" t="s">
        <v>617</v>
      </c>
      <c r="B218" s="59" t="s">
        <v>168</v>
      </c>
      <c r="C218" s="60" t="s">
        <v>124</v>
      </c>
      <c r="D218" s="78" t="s">
        <v>973</v>
      </c>
      <c r="E218" s="77" t="s">
        <v>974</v>
      </c>
      <c r="F218" s="10">
        <f t="shared" si="3"/>
        <v>1</v>
      </c>
      <c r="G218" s="42">
        <v>2020</v>
      </c>
      <c r="H218" s="78" t="s">
        <v>35</v>
      </c>
      <c r="I218" s="97" t="s">
        <v>975</v>
      </c>
      <c r="J218" s="75" t="s">
        <v>976</v>
      </c>
      <c r="K218" s="60"/>
      <c r="L218" s="82" t="s">
        <v>72</v>
      </c>
      <c r="M218" s="82" t="s">
        <v>72</v>
      </c>
      <c r="N218" s="82" t="s">
        <v>61</v>
      </c>
      <c r="O218" s="82" t="s">
        <v>98</v>
      </c>
    </row>
    <row r="219" spans="1:15" s="59" customFormat="1" ht="90" x14ac:dyDescent="0.25">
      <c r="A219" s="59" t="s">
        <v>414</v>
      </c>
      <c r="B219" s="59" t="s">
        <v>202</v>
      </c>
      <c r="C219" s="60" t="s">
        <v>124</v>
      </c>
      <c r="D219" s="84" t="s">
        <v>977</v>
      </c>
      <c r="E219" s="86" t="s">
        <v>978</v>
      </c>
      <c r="F219" s="10">
        <f t="shared" si="3"/>
        <v>1</v>
      </c>
      <c r="G219" s="59">
        <v>2020</v>
      </c>
      <c r="H219" s="59" t="s">
        <v>205</v>
      </c>
      <c r="I219" s="95" t="s">
        <v>979</v>
      </c>
      <c r="J219" s="88" t="s">
        <v>980</v>
      </c>
      <c r="K219" s="60"/>
      <c r="L219" s="82" t="s">
        <v>64</v>
      </c>
      <c r="M219" s="82" t="s">
        <v>83</v>
      </c>
      <c r="N219" s="82" t="s">
        <v>60</v>
      </c>
      <c r="O219" s="82" t="s">
        <v>77</v>
      </c>
    </row>
    <row r="220" spans="1:15" s="59" customFormat="1" ht="45" x14ac:dyDescent="0.25">
      <c r="A220" s="59" t="s">
        <v>414</v>
      </c>
      <c r="B220" s="59" t="s">
        <v>127</v>
      </c>
      <c r="C220" s="60" t="s">
        <v>428</v>
      </c>
      <c r="D220" s="59" t="s">
        <v>981</v>
      </c>
      <c r="E220" s="30" t="s">
        <v>982</v>
      </c>
      <c r="F220" s="10">
        <f t="shared" si="3"/>
        <v>1</v>
      </c>
      <c r="G220" s="59">
        <v>2020</v>
      </c>
      <c r="H220" s="30" t="s">
        <v>983</v>
      </c>
      <c r="I220" s="95" t="s">
        <v>984</v>
      </c>
      <c r="J220" s="40" t="s">
        <v>985</v>
      </c>
      <c r="K220" s="60"/>
      <c r="L220" s="82" t="s">
        <v>70</v>
      </c>
      <c r="M220" s="82" t="s">
        <v>110</v>
      </c>
      <c r="N220" s="82" t="s">
        <v>62</v>
      </c>
      <c r="O220" s="82" t="s">
        <v>115</v>
      </c>
    </row>
    <row r="221" spans="1:15" s="30" customFormat="1" ht="120" x14ac:dyDescent="0.25">
      <c r="A221" s="59" t="s">
        <v>617</v>
      </c>
      <c r="B221" s="30" t="s">
        <v>644</v>
      </c>
      <c r="C221" s="21" t="s">
        <v>125</v>
      </c>
      <c r="D221" s="30" t="s">
        <v>986</v>
      </c>
      <c r="E221" s="59" t="s">
        <v>987</v>
      </c>
      <c r="F221" s="10">
        <f t="shared" si="3"/>
        <v>3</v>
      </c>
      <c r="G221" s="59">
        <v>2020</v>
      </c>
      <c r="H221" s="30" t="s">
        <v>988</v>
      </c>
      <c r="I221" s="95" t="s">
        <v>989</v>
      </c>
      <c r="J221" s="54" t="s">
        <v>990</v>
      </c>
      <c r="K221" s="32" t="s">
        <v>133</v>
      </c>
      <c r="L221" s="82" t="s">
        <v>65</v>
      </c>
      <c r="M221" s="82" t="s">
        <v>84</v>
      </c>
      <c r="N221" s="82" t="s">
        <v>60</v>
      </c>
      <c r="O221" s="82" t="s">
        <v>74</v>
      </c>
    </row>
    <row r="222" spans="1:15" s="30" customFormat="1" ht="120" x14ac:dyDescent="0.25">
      <c r="A222" s="59" t="s">
        <v>617</v>
      </c>
      <c r="B222" s="30" t="s">
        <v>644</v>
      </c>
      <c r="C222" s="21" t="s">
        <v>125</v>
      </c>
      <c r="D222" s="30" t="s">
        <v>986</v>
      </c>
      <c r="E222" s="59" t="s">
        <v>987</v>
      </c>
      <c r="F222" s="10">
        <f t="shared" si="3"/>
        <v>3</v>
      </c>
      <c r="G222" s="59">
        <v>2020</v>
      </c>
      <c r="H222" s="30" t="s">
        <v>988</v>
      </c>
      <c r="I222" s="95" t="s">
        <v>989</v>
      </c>
      <c r="J222" s="54" t="s">
        <v>990</v>
      </c>
      <c r="K222" s="32" t="s">
        <v>133</v>
      </c>
      <c r="L222" s="82" t="s">
        <v>65</v>
      </c>
      <c r="M222" s="82" t="s">
        <v>84</v>
      </c>
      <c r="N222" s="82" t="s">
        <v>61</v>
      </c>
      <c r="O222" s="82" t="s">
        <v>72</v>
      </c>
    </row>
    <row r="223" spans="1:15" s="30" customFormat="1" ht="120" x14ac:dyDescent="0.25">
      <c r="A223" s="59" t="s">
        <v>617</v>
      </c>
      <c r="B223" s="30" t="s">
        <v>644</v>
      </c>
      <c r="C223" s="21" t="s">
        <v>125</v>
      </c>
      <c r="D223" s="30" t="s">
        <v>986</v>
      </c>
      <c r="E223" s="59" t="s">
        <v>987</v>
      </c>
      <c r="F223" s="10">
        <f t="shared" si="3"/>
        <v>3</v>
      </c>
      <c r="G223" s="59">
        <v>2020</v>
      </c>
      <c r="H223" s="30" t="s">
        <v>988</v>
      </c>
      <c r="I223" s="95" t="s">
        <v>989</v>
      </c>
      <c r="J223" s="54" t="s">
        <v>990</v>
      </c>
      <c r="K223" s="32" t="s">
        <v>133</v>
      </c>
      <c r="L223" s="82" t="s">
        <v>65</v>
      </c>
      <c r="M223" s="82" t="s">
        <v>84</v>
      </c>
      <c r="N223" s="82" t="s">
        <v>62</v>
      </c>
      <c r="O223" s="82" t="s">
        <v>72</v>
      </c>
    </row>
    <row r="224" spans="1:15" s="30" customFormat="1" ht="150" x14ac:dyDescent="0.25">
      <c r="A224" s="59" t="s">
        <v>617</v>
      </c>
      <c r="B224" s="30" t="s">
        <v>202</v>
      </c>
      <c r="C224" s="21" t="s">
        <v>124</v>
      </c>
      <c r="D224" s="30" t="s">
        <v>991</v>
      </c>
      <c r="E224" s="30" t="s">
        <v>992</v>
      </c>
      <c r="F224" s="10">
        <f t="shared" si="3"/>
        <v>2</v>
      </c>
      <c r="G224" s="30">
        <v>2020</v>
      </c>
      <c r="H224" s="30" t="s">
        <v>35</v>
      </c>
      <c r="I224" s="95" t="s">
        <v>993</v>
      </c>
      <c r="J224" s="54" t="s">
        <v>994</v>
      </c>
      <c r="K224" s="32"/>
      <c r="L224" s="82" t="s">
        <v>66</v>
      </c>
      <c r="M224" s="82" t="s">
        <v>86</v>
      </c>
      <c r="N224" s="82" t="s">
        <v>61</v>
      </c>
      <c r="O224" s="82" t="s">
        <v>99</v>
      </c>
    </row>
    <row r="225" spans="1:15" s="30" customFormat="1" ht="150" x14ac:dyDescent="0.25">
      <c r="A225" s="59" t="s">
        <v>617</v>
      </c>
      <c r="B225" s="30" t="s">
        <v>202</v>
      </c>
      <c r="C225" s="21" t="s">
        <v>124</v>
      </c>
      <c r="D225" s="30" t="s">
        <v>991</v>
      </c>
      <c r="E225" s="30" t="s">
        <v>992</v>
      </c>
      <c r="F225" s="10">
        <f t="shared" si="3"/>
        <v>2</v>
      </c>
      <c r="G225" s="30">
        <v>2020</v>
      </c>
      <c r="H225" s="30" t="s">
        <v>35</v>
      </c>
      <c r="I225" s="95" t="s">
        <v>993</v>
      </c>
      <c r="J225" s="54" t="s">
        <v>994</v>
      </c>
      <c r="K225" s="32"/>
      <c r="L225" s="82" t="s">
        <v>66</v>
      </c>
      <c r="M225" s="82" t="s">
        <v>1097</v>
      </c>
      <c r="N225" s="82" t="s">
        <v>61</v>
      </c>
      <c r="O225" s="82" t="s">
        <v>99</v>
      </c>
    </row>
    <row r="226" spans="1:15" s="30" customFormat="1" ht="60" x14ac:dyDescent="0.25">
      <c r="A226" s="30" t="s">
        <v>617</v>
      </c>
      <c r="B226" s="31" t="s">
        <v>202</v>
      </c>
      <c r="C226" s="44" t="s">
        <v>124</v>
      </c>
      <c r="D226" s="30" t="s">
        <v>995</v>
      </c>
      <c r="E226" s="30" t="s">
        <v>996</v>
      </c>
      <c r="F226" s="10">
        <f t="shared" si="3"/>
        <v>3</v>
      </c>
      <c r="G226" s="43">
        <v>2020</v>
      </c>
      <c r="H226" s="43" t="s">
        <v>35</v>
      </c>
      <c r="I226" s="95" t="s">
        <v>997</v>
      </c>
      <c r="J226" s="40" t="s">
        <v>998</v>
      </c>
      <c r="K226" s="32"/>
      <c r="L226" s="82" t="s">
        <v>68</v>
      </c>
      <c r="M226" s="82" t="s">
        <v>68</v>
      </c>
      <c r="N226" s="82" t="s">
        <v>62</v>
      </c>
      <c r="O226" s="82" t="s">
        <v>97</v>
      </c>
    </row>
    <row r="227" spans="1:15" s="30" customFormat="1" ht="60" x14ac:dyDescent="0.25">
      <c r="A227" s="30" t="s">
        <v>617</v>
      </c>
      <c r="B227" s="31" t="s">
        <v>202</v>
      </c>
      <c r="C227" s="44" t="s">
        <v>124</v>
      </c>
      <c r="D227" s="30" t="s">
        <v>995</v>
      </c>
      <c r="E227" s="30" t="s">
        <v>996</v>
      </c>
      <c r="F227" s="10">
        <f t="shared" si="3"/>
        <v>3</v>
      </c>
      <c r="G227" s="43">
        <v>2020</v>
      </c>
      <c r="H227" s="43" t="s">
        <v>35</v>
      </c>
      <c r="I227" s="95" t="s">
        <v>997</v>
      </c>
      <c r="J227" s="40" t="s">
        <v>998</v>
      </c>
      <c r="K227" s="32"/>
      <c r="L227" s="82" t="s">
        <v>72</v>
      </c>
      <c r="M227" s="82" t="s">
        <v>72</v>
      </c>
      <c r="N227" s="82" t="s">
        <v>62</v>
      </c>
      <c r="O227" s="82" t="s">
        <v>96</v>
      </c>
    </row>
    <row r="228" spans="1:15" s="30" customFormat="1" ht="60" x14ac:dyDescent="0.25">
      <c r="A228" s="30" t="s">
        <v>617</v>
      </c>
      <c r="B228" s="31" t="s">
        <v>202</v>
      </c>
      <c r="C228" s="44" t="s">
        <v>124</v>
      </c>
      <c r="D228" s="30" t="s">
        <v>995</v>
      </c>
      <c r="E228" s="30" t="s">
        <v>996</v>
      </c>
      <c r="F228" s="10">
        <f t="shared" si="3"/>
        <v>3</v>
      </c>
      <c r="G228" s="43">
        <v>2020</v>
      </c>
      <c r="H228" s="43" t="s">
        <v>35</v>
      </c>
      <c r="I228" s="95" t="s">
        <v>997</v>
      </c>
      <c r="J228" s="40" t="s">
        <v>998</v>
      </c>
      <c r="K228" s="32"/>
      <c r="L228" s="82" t="s">
        <v>72</v>
      </c>
      <c r="M228" s="82" t="s">
        <v>72</v>
      </c>
      <c r="N228" s="82" t="s">
        <v>61</v>
      </c>
      <c r="O228" s="82" t="s">
        <v>99</v>
      </c>
    </row>
    <row r="229" spans="1:15" s="30" customFormat="1" ht="60" x14ac:dyDescent="0.25">
      <c r="A229" s="30" t="s">
        <v>617</v>
      </c>
      <c r="B229" s="30" t="s">
        <v>125</v>
      </c>
      <c r="C229" s="21" t="s">
        <v>125</v>
      </c>
      <c r="D229" s="30" t="s">
        <v>999</v>
      </c>
      <c r="E229" s="30" t="s">
        <v>1000</v>
      </c>
      <c r="F229" s="10">
        <f t="shared" si="3"/>
        <v>1</v>
      </c>
      <c r="G229" s="43">
        <v>2020</v>
      </c>
      <c r="H229" s="30" t="s">
        <v>165</v>
      </c>
      <c r="I229" s="95" t="s">
        <v>1001</v>
      </c>
      <c r="J229" s="40" t="s">
        <v>1002</v>
      </c>
      <c r="K229" s="32"/>
      <c r="L229" s="82" t="s">
        <v>68</v>
      </c>
      <c r="M229" s="82" t="s">
        <v>68</v>
      </c>
      <c r="N229" s="82" t="s">
        <v>62</v>
      </c>
      <c r="O229" s="82" t="s">
        <v>97</v>
      </c>
    </row>
    <row r="230" spans="1:15" s="30" customFormat="1" ht="45" x14ac:dyDescent="0.25">
      <c r="A230" s="30" t="s">
        <v>617</v>
      </c>
      <c r="B230" s="30" t="s">
        <v>278</v>
      </c>
      <c r="C230" s="21" t="s">
        <v>124</v>
      </c>
      <c r="D230" s="30" t="s">
        <v>1003</v>
      </c>
      <c r="E230" s="51" t="s">
        <v>1004</v>
      </c>
      <c r="F230" s="10">
        <f t="shared" si="3"/>
        <v>1</v>
      </c>
      <c r="G230" s="43">
        <v>2020</v>
      </c>
      <c r="H230" s="30" t="s">
        <v>281</v>
      </c>
      <c r="I230" s="95" t="s">
        <v>176</v>
      </c>
      <c r="J230" s="54" t="s">
        <v>1005</v>
      </c>
      <c r="K230" s="32"/>
      <c r="L230" s="82" t="s">
        <v>66</v>
      </c>
      <c r="M230" s="82" t="s">
        <v>88</v>
      </c>
      <c r="N230" s="82" t="s">
        <v>60</v>
      </c>
      <c r="O230" s="82" t="s">
        <v>74</v>
      </c>
    </row>
    <row r="231" spans="1:15" s="30" customFormat="1" ht="45" x14ac:dyDescent="0.25">
      <c r="A231" s="30" t="s">
        <v>617</v>
      </c>
      <c r="B231" s="30" t="s">
        <v>644</v>
      </c>
      <c r="C231" s="21" t="s">
        <v>125</v>
      </c>
      <c r="D231" s="30" t="s">
        <v>1006</v>
      </c>
      <c r="E231" s="51" t="s">
        <v>1007</v>
      </c>
      <c r="F231" s="10">
        <f t="shared" si="3"/>
        <v>1</v>
      </c>
      <c r="G231" s="43">
        <v>2020</v>
      </c>
      <c r="H231" s="30" t="s">
        <v>1006</v>
      </c>
      <c r="I231" s="95" t="s">
        <v>1008</v>
      </c>
      <c r="J231" s="54" t="s">
        <v>1009</v>
      </c>
      <c r="K231" s="32" t="s">
        <v>133</v>
      </c>
      <c r="L231" s="82" t="s">
        <v>72</v>
      </c>
      <c r="M231" s="82" t="s">
        <v>72</v>
      </c>
      <c r="N231" s="82" t="s">
        <v>61</v>
      </c>
      <c r="O231" s="82" t="s">
        <v>99</v>
      </c>
    </row>
    <row r="232" spans="1:15" s="30" customFormat="1" ht="150" x14ac:dyDescent="0.25">
      <c r="A232" s="59" t="s">
        <v>617</v>
      </c>
      <c r="B232" s="30" t="s">
        <v>168</v>
      </c>
      <c r="C232" s="32" t="s">
        <v>124</v>
      </c>
      <c r="D232" s="30" t="s">
        <v>1010</v>
      </c>
      <c r="E232" s="30" t="s">
        <v>1011</v>
      </c>
      <c r="F232" s="10">
        <f t="shared" si="3"/>
        <v>1</v>
      </c>
      <c r="G232" s="30">
        <v>2020</v>
      </c>
      <c r="H232" s="30" t="s">
        <v>35</v>
      </c>
      <c r="I232" s="95" t="s">
        <v>1012</v>
      </c>
      <c r="J232" s="54" t="s">
        <v>1013</v>
      </c>
      <c r="K232" s="32"/>
      <c r="L232" s="82" t="s">
        <v>66</v>
      </c>
      <c r="M232" s="82" t="s">
        <v>86</v>
      </c>
      <c r="N232" s="82" t="s">
        <v>60</v>
      </c>
      <c r="O232" s="82" t="s">
        <v>74</v>
      </c>
    </row>
    <row r="233" spans="1:15" s="30" customFormat="1" ht="75" x14ac:dyDescent="0.25">
      <c r="A233" s="59" t="s">
        <v>617</v>
      </c>
      <c r="B233" s="30" t="s">
        <v>1014</v>
      </c>
      <c r="C233" s="21" t="s">
        <v>125</v>
      </c>
      <c r="D233" s="30" t="s">
        <v>1015</v>
      </c>
      <c r="E233" s="30" t="s">
        <v>1016</v>
      </c>
      <c r="F233" s="10">
        <f t="shared" si="3"/>
        <v>1</v>
      </c>
      <c r="G233" s="30">
        <v>2020</v>
      </c>
      <c r="H233" s="30" t="s">
        <v>1017</v>
      </c>
      <c r="I233" s="95" t="s">
        <v>1018</v>
      </c>
      <c r="J233" s="54" t="s">
        <v>1019</v>
      </c>
      <c r="K233" s="32"/>
      <c r="L233" s="89" t="s">
        <v>64</v>
      </c>
      <c r="M233" s="82" t="s">
        <v>82</v>
      </c>
      <c r="N233" s="82" t="s">
        <v>60</v>
      </c>
      <c r="O233" s="82" t="s">
        <v>74</v>
      </c>
    </row>
    <row r="234" spans="1:15" s="30" customFormat="1" ht="75" x14ac:dyDescent="0.25">
      <c r="A234" s="59" t="s">
        <v>617</v>
      </c>
      <c r="B234" s="30" t="s">
        <v>127</v>
      </c>
      <c r="C234" s="21" t="s">
        <v>428</v>
      </c>
      <c r="D234" s="30" t="s">
        <v>1020</v>
      </c>
      <c r="E234" s="30" t="s">
        <v>1021</v>
      </c>
      <c r="F234" s="10">
        <f t="shared" si="3"/>
        <v>1</v>
      </c>
      <c r="G234" s="30">
        <v>2020</v>
      </c>
      <c r="H234" s="30" t="s">
        <v>1022</v>
      </c>
      <c r="I234" s="95" t="s">
        <v>1023</v>
      </c>
      <c r="J234" s="40" t="s">
        <v>1024</v>
      </c>
      <c r="K234" s="32"/>
      <c r="L234" s="89" t="s">
        <v>65</v>
      </c>
      <c r="M234" s="89" t="s">
        <v>84</v>
      </c>
      <c r="N234" s="82" t="s">
        <v>60</v>
      </c>
      <c r="O234" s="82" t="s">
        <v>74</v>
      </c>
    </row>
    <row r="235" spans="1:15" s="30" customFormat="1" ht="165" x14ac:dyDescent="0.25">
      <c r="A235" s="59" t="s">
        <v>617</v>
      </c>
      <c r="B235" s="30" t="s">
        <v>125</v>
      </c>
      <c r="C235" s="21" t="s">
        <v>125</v>
      </c>
      <c r="D235" s="51" t="s">
        <v>1025</v>
      </c>
      <c r="E235" s="30" t="s">
        <v>1026</v>
      </c>
      <c r="F235" s="10" t="e">
        <f t="shared" si="3"/>
        <v>#VALUE!</v>
      </c>
      <c r="G235" s="30">
        <v>2020</v>
      </c>
      <c r="H235" s="30" t="s">
        <v>1027</v>
      </c>
      <c r="I235" s="95" t="s">
        <v>1028</v>
      </c>
      <c r="J235" s="40" t="s">
        <v>1029</v>
      </c>
      <c r="K235" s="32" t="s">
        <v>133</v>
      </c>
      <c r="L235" s="89" t="s">
        <v>72</v>
      </c>
      <c r="M235" s="89" t="s">
        <v>72</v>
      </c>
      <c r="N235" s="82" t="s">
        <v>60</v>
      </c>
      <c r="O235" s="82" t="s">
        <v>74</v>
      </c>
    </row>
    <row r="236" spans="1:15" s="30" customFormat="1" ht="90" x14ac:dyDescent="0.25">
      <c r="A236" s="30" t="s">
        <v>1030</v>
      </c>
      <c r="B236" s="30" t="s">
        <v>237</v>
      </c>
      <c r="C236" s="21" t="s">
        <v>125</v>
      </c>
      <c r="D236" s="30" t="s">
        <v>1031</v>
      </c>
      <c r="E236" s="30" t="s">
        <v>1032</v>
      </c>
      <c r="F236" s="10">
        <f t="shared" si="3"/>
        <v>2</v>
      </c>
      <c r="G236" s="30">
        <v>2020</v>
      </c>
      <c r="H236" s="30" t="s">
        <v>1033</v>
      </c>
      <c r="I236" s="95" t="s">
        <v>1034</v>
      </c>
      <c r="J236" s="54" t="s">
        <v>1035</v>
      </c>
      <c r="K236" s="32" t="s">
        <v>133</v>
      </c>
      <c r="L236" s="82" t="s">
        <v>70</v>
      </c>
      <c r="M236" s="82" t="s">
        <v>111</v>
      </c>
      <c r="N236" s="82" t="s">
        <v>61</v>
      </c>
      <c r="O236" s="89" t="s">
        <v>99</v>
      </c>
    </row>
    <row r="237" spans="1:15" s="30" customFormat="1" ht="90" x14ac:dyDescent="0.25">
      <c r="A237" s="52" t="s">
        <v>1030</v>
      </c>
      <c r="B237" s="52" t="s">
        <v>237</v>
      </c>
      <c r="C237" s="32" t="s">
        <v>125</v>
      </c>
      <c r="D237" s="52" t="s">
        <v>1031</v>
      </c>
      <c r="E237" s="52" t="s">
        <v>1032</v>
      </c>
      <c r="F237" s="99">
        <f t="shared" si="3"/>
        <v>2</v>
      </c>
      <c r="G237" s="52">
        <v>2020</v>
      </c>
      <c r="H237" s="52" t="s">
        <v>1033</v>
      </c>
      <c r="I237" s="96" t="s">
        <v>1034</v>
      </c>
      <c r="J237" s="54" t="s">
        <v>1035</v>
      </c>
      <c r="K237" s="87" t="s">
        <v>133</v>
      </c>
      <c r="L237" s="82" t="s">
        <v>67</v>
      </c>
      <c r="M237" s="82" t="s">
        <v>106</v>
      </c>
      <c r="N237" s="82" t="s">
        <v>61</v>
      </c>
      <c r="O237" s="100" t="s">
        <v>99</v>
      </c>
    </row>
    <row r="238" spans="1:15" s="30" customFormat="1" ht="60" x14ac:dyDescent="0.25">
      <c r="A238" s="52" t="s">
        <v>1030</v>
      </c>
      <c r="B238" s="30" t="s">
        <v>644</v>
      </c>
      <c r="C238" s="32" t="s">
        <v>125</v>
      </c>
      <c r="D238" s="30" t="s">
        <v>1036</v>
      </c>
      <c r="E238" s="30" t="s">
        <v>1037</v>
      </c>
      <c r="F238" s="10">
        <f t="shared" si="3"/>
        <v>2</v>
      </c>
      <c r="G238" s="30">
        <v>2020</v>
      </c>
      <c r="H238" s="30" t="s">
        <v>1036</v>
      </c>
      <c r="I238" s="95" t="s">
        <v>1038</v>
      </c>
      <c r="J238" s="40" t="s">
        <v>1039</v>
      </c>
      <c r="K238" s="87" t="s">
        <v>133</v>
      </c>
      <c r="L238" s="89" t="s">
        <v>64</v>
      </c>
      <c r="M238" s="89" t="s">
        <v>78</v>
      </c>
      <c r="N238" s="82" t="s">
        <v>61</v>
      </c>
      <c r="O238" s="89" t="s">
        <v>72</v>
      </c>
    </row>
    <row r="239" spans="1:15" s="30" customFormat="1" ht="60" x14ac:dyDescent="0.25">
      <c r="A239" s="52" t="s">
        <v>1030</v>
      </c>
      <c r="B239" s="30" t="s">
        <v>644</v>
      </c>
      <c r="C239" s="32" t="s">
        <v>125</v>
      </c>
      <c r="D239" s="30" t="s">
        <v>1036</v>
      </c>
      <c r="E239" s="30" t="s">
        <v>1037</v>
      </c>
      <c r="F239" s="10">
        <f t="shared" si="3"/>
        <v>2</v>
      </c>
      <c r="G239" s="30">
        <v>2020</v>
      </c>
      <c r="H239" s="30" t="s">
        <v>1036</v>
      </c>
      <c r="I239" s="95" t="s">
        <v>1038</v>
      </c>
      <c r="J239" s="40" t="s">
        <v>1039</v>
      </c>
      <c r="K239" s="87" t="s">
        <v>133</v>
      </c>
      <c r="L239" s="89" t="s">
        <v>64</v>
      </c>
      <c r="M239" s="89" t="s">
        <v>78</v>
      </c>
      <c r="N239" s="82" t="s">
        <v>60</v>
      </c>
      <c r="O239" s="89" t="s">
        <v>74</v>
      </c>
    </row>
    <row r="240" spans="1:15" ht="105" x14ac:dyDescent="0.25">
      <c r="A240" s="52" t="s">
        <v>1030</v>
      </c>
      <c r="B240" s="4" t="s">
        <v>269</v>
      </c>
      <c r="C240" s="21" t="s">
        <v>125</v>
      </c>
      <c r="D240" s="4" t="s">
        <v>1040</v>
      </c>
      <c r="E240" s="4" t="s">
        <v>1041</v>
      </c>
      <c r="F240" s="99">
        <f t="shared" si="3"/>
        <v>1</v>
      </c>
      <c r="G240" s="30">
        <v>2020</v>
      </c>
      <c r="H240" s="4" t="s">
        <v>1042</v>
      </c>
      <c r="I240" s="95" t="s">
        <v>1043</v>
      </c>
      <c r="J240" s="54" t="s">
        <v>1044</v>
      </c>
      <c r="K240" s="32" t="s">
        <v>133</v>
      </c>
      <c r="L240" s="89" t="s">
        <v>70</v>
      </c>
      <c r="M240" s="89" t="s">
        <v>112</v>
      </c>
      <c r="N240" s="82" t="s">
        <v>61</v>
      </c>
      <c r="O240" s="89" t="s">
        <v>72</v>
      </c>
    </row>
    <row r="241" spans="1:15" ht="45" x14ac:dyDescent="0.25">
      <c r="A241" s="52" t="s">
        <v>1030</v>
      </c>
      <c r="B241" s="30" t="s">
        <v>644</v>
      </c>
      <c r="C241" s="32" t="s">
        <v>125</v>
      </c>
      <c r="D241" s="4" t="s">
        <v>1045</v>
      </c>
      <c r="E241" s="4" t="s">
        <v>1046</v>
      </c>
      <c r="F241" s="99">
        <f t="shared" si="3"/>
        <v>1</v>
      </c>
      <c r="G241" s="30">
        <v>2020</v>
      </c>
      <c r="H241" s="4" t="s">
        <v>1045</v>
      </c>
      <c r="I241" s="95" t="s">
        <v>1047</v>
      </c>
      <c r="J241" s="54" t="s">
        <v>1048</v>
      </c>
      <c r="K241" s="32" t="s">
        <v>133</v>
      </c>
      <c r="L241" s="89" t="s">
        <v>67</v>
      </c>
      <c r="M241" s="89" t="s">
        <v>107</v>
      </c>
      <c r="N241" s="82" t="s">
        <v>61</v>
      </c>
      <c r="O241" s="89" t="s">
        <v>72</v>
      </c>
    </row>
    <row r="242" spans="1:15" ht="75" x14ac:dyDescent="0.25">
      <c r="A242" s="52" t="s">
        <v>1030</v>
      </c>
      <c r="B242" s="4" t="s">
        <v>428</v>
      </c>
      <c r="C242" s="21" t="s">
        <v>428</v>
      </c>
      <c r="D242" s="4" t="s">
        <v>1049</v>
      </c>
      <c r="E242" s="4" t="s">
        <v>1050</v>
      </c>
      <c r="F242" s="99">
        <f t="shared" si="3"/>
        <v>1</v>
      </c>
      <c r="G242" s="4">
        <v>2020</v>
      </c>
      <c r="H242" s="4" t="s">
        <v>1051</v>
      </c>
      <c r="I242" s="95" t="s">
        <v>1052</v>
      </c>
      <c r="J242" s="54" t="s">
        <v>1053</v>
      </c>
      <c r="L242" s="89" t="s">
        <v>69</v>
      </c>
      <c r="M242" s="89" t="s">
        <v>109</v>
      </c>
      <c r="N242" s="82" t="s">
        <v>61</v>
      </c>
      <c r="O242" s="89" t="s">
        <v>102</v>
      </c>
    </row>
    <row r="243" spans="1:15" ht="90" x14ac:dyDescent="0.25">
      <c r="A243" s="52" t="s">
        <v>1030</v>
      </c>
      <c r="B243" s="4" t="s">
        <v>125</v>
      </c>
      <c r="C243" s="21" t="s">
        <v>125</v>
      </c>
      <c r="D243" s="4" t="s">
        <v>1054</v>
      </c>
      <c r="E243" s="30" t="s">
        <v>1055</v>
      </c>
      <c r="F243" s="99">
        <f t="shared" si="3"/>
        <v>1</v>
      </c>
      <c r="G243" s="4">
        <v>2020</v>
      </c>
      <c r="H243" s="4" t="s">
        <v>1056</v>
      </c>
      <c r="I243" s="95" t="s">
        <v>1057</v>
      </c>
      <c r="J243" s="54" t="s">
        <v>1058</v>
      </c>
      <c r="K243" s="32" t="s">
        <v>133</v>
      </c>
      <c r="L243" s="89" t="s">
        <v>66</v>
      </c>
      <c r="M243" s="82" t="s">
        <v>1097</v>
      </c>
      <c r="N243" s="82" t="s">
        <v>60</v>
      </c>
      <c r="O243" s="89" t="s">
        <v>74</v>
      </c>
    </row>
    <row r="244" spans="1:15" ht="75" x14ac:dyDescent="0.25">
      <c r="A244" s="52" t="s">
        <v>1030</v>
      </c>
      <c r="B244" s="4" t="s">
        <v>296</v>
      </c>
      <c r="C244" s="21" t="s">
        <v>125</v>
      </c>
      <c r="D244" s="4" t="s">
        <v>1059</v>
      </c>
      <c r="E244" s="4" t="s">
        <v>1060</v>
      </c>
      <c r="F244" s="99">
        <f t="shared" si="3"/>
        <v>1</v>
      </c>
      <c r="G244" s="4">
        <v>2020</v>
      </c>
      <c r="H244" s="4" t="s">
        <v>1061</v>
      </c>
      <c r="I244" s="95" t="s">
        <v>1062</v>
      </c>
      <c r="J244" s="54" t="s">
        <v>1063</v>
      </c>
      <c r="L244" s="89" t="s">
        <v>70</v>
      </c>
      <c r="M244" s="89" t="s">
        <v>113</v>
      </c>
      <c r="N244" s="82" t="s">
        <v>61</v>
      </c>
      <c r="O244" s="89" t="s">
        <v>94</v>
      </c>
    </row>
    <row r="245" spans="1:15" ht="75" x14ac:dyDescent="0.25">
      <c r="A245" s="52" t="s">
        <v>1030</v>
      </c>
      <c r="B245" s="4" t="s">
        <v>296</v>
      </c>
      <c r="C245" s="21" t="s">
        <v>125</v>
      </c>
      <c r="D245" s="4" t="s">
        <v>1064</v>
      </c>
      <c r="E245" s="4" t="s">
        <v>1065</v>
      </c>
      <c r="F245" s="99">
        <f t="shared" si="3"/>
        <v>1</v>
      </c>
      <c r="G245" s="4">
        <v>2020</v>
      </c>
      <c r="H245" s="4" t="s">
        <v>1061</v>
      </c>
      <c r="I245" s="95" t="s">
        <v>1066</v>
      </c>
      <c r="J245" s="54" t="s">
        <v>1067</v>
      </c>
      <c r="K245" s="32" t="s">
        <v>133</v>
      </c>
      <c r="L245" s="89" t="s">
        <v>72</v>
      </c>
      <c r="M245" s="89" t="s">
        <v>72</v>
      </c>
      <c r="N245" s="82" t="s">
        <v>61</v>
      </c>
      <c r="O245" s="89" t="s">
        <v>96</v>
      </c>
    </row>
    <row r="246" spans="1:15" x14ac:dyDescent="0.25">
      <c r="C246" s="21"/>
      <c r="F246" s="99"/>
      <c r="L246" s="89"/>
      <c r="M246" s="89"/>
      <c r="O246" s="89"/>
    </row>
    <row r="247" spans="1:15" x14ac:dyDescent="0.25">
      <c r="C247" s="21"/>
      <c r="L247" s="89"/>
      <c r="M247" s="89"/>
      <c r="O247" s="89"/>
    </row>
    <row r="248" spans="1:15" x14ac:dyDescent="0.25">
      <c r="C248" s="21"/>
      <c r="L248" s="89"/>
      <c r="M248" s="89"/>
      <c r="O248" s="89"/>
    </row>
    <row r="249" spans="1:15" x14ac:dyDescent="0.25">
      <c r="C249" s="21"/>
      <c r="L249" s="89"/>
      <c r="M249" s="89"/>
      <c r="O249" s="89"/>
    </row>
    <row r="250" spans="1:15" x14ac:dyDescent="0.25">
      <c r="C250" s="21"/>
      <c r="L250" s="89"/>
      <c r="M250" s="89"/>
      <c r="O250" s="89"/>
    </row>
    <row r="251" spans="1:15" x14ac:dyDescent="0.25">
      <c r="C251" s="21"/>
      <c r="L251" s="89"/>
      <c r="M251" s="89"/>
      <c r="O251" s="89"/>
    </row>
    <row r="252" spans="1:15" x14ac:dyDescent="0.25">
      <c r="C252" s="21"/>
      <c r="L252" s="89"/>
      <c r="M252" s="89"/>
      <c r="O252" s="89"/>
    </row>
    <row r="253" spans="1:15" x14ac:dyDescent="0.25">
      <c r="C253" s="21"/>
      <c r="L253" s="89"/>
      <c r="M253" s="89"/>
      <c r="O253" s="89"/>
    </row>
    <row r="254" spans="1:15" x14ac:dyDescent="0.25">
      <c r="C254" s="21"/>
      <c r="L254" s="89"/>
      <c r="M254" s="89"/>
      <c r="O254" s="89"/>
    </row>
    <row r="255" spans="1:15" x14ac:dyDescent="0.25">
      <c r="C255" s="21"/>
      <c r="L255" s="89"/>
      <c r="M255" s="89"/>
      <c r="O255" s="89"/>
    </row>
    <row r="256" spans="1:15" x14ac:dyDescent="0.25">
      <c r="C256" s="21"/>
      <c r="L256" s="89"/>
      <c r="M256" s="89"/>
      <c r="O256" s="89"/>
    </row>
    <row r="257" spans="3:15" x14ac:dyDescent="0.25">
      <c r="C257" s="21"/>
      <c r="L257" s="89"/>
      <c r="M257" s="89"/>
      <c r="O257" s="89"/>
    </row>
    <row r="258" spans="3:15" x14ac:dyDescent="0.25">
      <c r="C258" s="21"/>
      <c r="L258" s="89"/>
      <c r="M258" s="89"/>
      <c r="O258" s="89"/>
    </row>
    <row r="259" spans="3:15" x14ac:dyDescent="0.25">
      <c r="C259" s="21"/>
      <c r="L259" s="89"/>
      <c r="M259" s="89"/>
      <c r="O259" s="89"/>
    </row>
    <row r="260" spans="3:15" x14ac:dyDescent="0.25">
      <c r="C260" s="21"/>
      <c r="L260" s="89"/>
      <c r="M260" s="89"/>
      <c r="O260" s="89"/>
    </row>
    <row r="261" spans="3:15" x14ac:dyDescent="0.25">
      <c r="C261" s="21"/>
      <c r="L261" s="89"/>
      <c r="M261" s="89"/>
      <c r="O261" s="89"/>
    </row>
    <row r="262" spans="3:15" x14ac:dyDescent="0.25">
      <c r="C262" s="21"/>
      <c r="L262" s="89"/>
      <c r="M262" s="89"/>
      <c r="O262" s="89"/>
    </row>
    <row r="263" spans="3:15" x14ac:dyDescent="0.25">
      <c r="C263" s="21"/>
      <c r="L263" s="89"/>
      <c r="M263" s="89"/>
      <c r="O263" s="89"/>
    </row>
    <row r="264" spans="3:15" x14ac:dyDescent="0.25">
      <c r="C264" s="21"/>
      <c r="L264" s="89"/>
      <c r="M264" s="89"/>
      <c r="O264" s="89"/>
    </row>
    <row r="265" spans="3:15" x14ac:dyDescent="0.25">
      <c r="C265" s="21"/>
      <c r="L265" s="89"/>
      <c r="M265" s="89"/>
      <c r="O265" s="89"/>
    </row>
    <row r="266" spans="3:15" x14ac:dyDescent="0.25">
      <c r="C266" s="21"/>
      <c r="L266" s="89"/>
      <c r="M266" s="89"/>
      <c r="O266" s="89"/>
    </row>
    <row r="267" spans="3:15" x14ac:dyDescent="0.25">
      <c r="C267" s="21"/>
      <c r="L267" s="89"/>
      <c r="M267" s="89"/>
      <c r="O267" s="89"/>
    </row>
    <row r="268" spans="3:15" x14ac:dyDescent="0.25">
      <c r="C268" s="21"/>
      <c r="L268" s="89"/>
      <c r="M268" s="89"/>
      <c r="O268" s="89"/>
    </row>
    <row r="269" spans="3:15" x14ac:dyDescent="0.25">
      <c r="C269" s="21"/>
      <c r="L269" s="89"/>
      <c r="M269" s="89"/>
      <c r="O269" s="89"/>
    </row>
    <row r="270" spans="3:15" x14ac:dyDescent="0.25">
      <c r="C270" s="21"/>
      <c r="L270" s="89"/>
      <c r="M270" s="89"/>
      <c r="O270" s="89"/>
    </row>
    <row r="271" spans="3:15" x14ac:dyDescent="0.25">
      <c r="C271" s="21"/>
      <c r="L271" s="89"/>
      <c r="M271" s="89"/>
      <c r="O271" s="89"/>
    </row>
    <row r="272" spans="3:15" x14ac:dyDescent="0.25">
      <c r="C272" s="21"/>
      <c r="L272" s="89"/>
      <c r="M272" s="89"/>
      <c r="O272" s="89"/>
    </row>
    <row r="273" spans="3:15" x14ac:dyDescent="0.25">
      <c r="C273" s="21"/>
      <c r="L273" s="89"/>
      <c r="M273" s="89"/>
      <c r="O273" s="89"/>
    </row>
    <row r="274" spans="3:15" x14ac:dyDescent="0.25">
      <c r="C274" s="21"/>
      <c r="L274" s="89"/>
      <c r="M274" s="89"/>
      <c r="O274" s="89"/>
    </row>
    <row r="275" spans="3:15" x14ac:dyDescent="0.25">
      <c r="C275" s="21"/>
      <c r="L275" s="89"/>
      <c r="M275" s="89"/>
      <c r="O275" s="89"/>
    </row>
    <row r="276" spans="3:15" x14ac:dyDescent="0.25">
      <c r="C276" s="21"/>
      <c r="L276" s="89"/>
      <c r="M276" s="89"/>
      <c r="O276" s="89"/>
    </row>
    <row r="277" spans="3:15" x14ac:dyDescent="0.25">
      <c r="C277" s="21"/>
      <c r="L277" s="89"/>
      <c r="M277" s="89"/>
      <c r="O277" s="89"/>
    </row>
    <row r="278" spans="3:15" x14ac:dyDescent="0.25">
      <c r="C278" s="21"/>
      <c r="L278" s="89"/>
      <c r="M278" s="89"/>
      <c r="O278" s="89"/>
    </row>
    <row r="279" spans="3:15" x14ac:dyDescent="0.25">
      <c r="C279" s="21"/>
      <c r="L279" s="89"/>
      <c r="M279" s="89"/>
      <c r="O279" s="89"/>
    </row>
    <row r="280" spans="3:15" x14ac:dyDescent="0.25">
      <c r="C280" s="21"/>
      <c r="L280" s="89"/>
      <c r="M280" s="89"/>
      <c r="O280" s="89"/>
    </row>
    <row r="281" spans="3:15" x14ac:dyDescent="0.25">
      <c r="C281" s="21"/>
      <c r="L281" s="89"/>
      <c r="M281" s="89"/>
      <c r="O281" s="89"/>
    </row>
    <row r="282" spans="3:15" x14ac:dyDescent="0.25">
      <c r="C282" s="21"/>
      <c r="L282" s="89"/>
      <c r="M282" s="89"/>
      <c r="O282" s="89"/>
    </row>
    <row r="283" spans="3:15" x14ac:dyDescent="0.25">
      <c r="C283" s="21"/>
      <c r="L283" s="89"/>
      <c r="M283" s="89"/>
      <c r="O283" s="89"/>
    </row>
    <row r="284" spans="3:15" x14ac:dyDescent="0.25">
      <c r="C284" s="21"/>
      <c r="L284" s="89"/>
      <c r="M284" s="89"/>
      <c r="O284" s="89"/>
    </row>
    <row r="285" spans="3:15" x14ac:dyDescent="0.25">
      <c r="C285" s="21"/>
      <c r="L285" s="89"/>
      <c r="M285" s="89"/>
      <c r="O285" s="89"/>
    </row>
    <row r="286" spans="3:15" x14ac:dyDescent="0.25">
      <c r="C286" s="21"/>
      <c r="L286" s="89"/>
      <c r="M286" s="89"/>
      <c r="O286" s="89"/>
    </row>
    <row r="287" spans="3:15" x14ac:dyDescent="0.25">
      <c r="C287" s="21"/>
      <c r="L287" s="89"/>
      <c r="M287" s="89"/>
      <c r="O287" s="89"/>
    </row>
    <row r="288" spans="3:15" x14ac:dyDescent="0.25">
      <c r="C288" s="21"/>
      <c r="L288" s="89"/>
      <c r="M288" s="89"/>
      <c r="O288" s="89"/>
    </row>
    <row r="289" spans="3:15" x14ac:dyDescent="0.25">
      <c r="C289" s="21"/>
      <c r="L289" s="89"/>
      <c r="M289" s="89"/>
      <c r="O289" s="89"/>
    </row>
    <row r="290" spans="3:15" x14ac:dyDescent="0.25">
      <c r="C290" s="21"/>
      <c r="L290" s="89"/>
      <c r="M290" s="89"/>
      <c r="O290" s="89"/>
    </row>
    <row r="291" spans="3:15" x14ac:dyDescent="0.25">
      <c r="C291" s="21"/>
      <c r="L291" s="89"/>
      <c r="M291" s="89"/>
      <c r="O291" s="89"/>
    </row>
    <row r="292" spans="3:15" x14ac:dyDescent="0.25">
      <c r="C292" s="21"/>
      <c r="L292" s="89"/>
      <c r="M292" s="89"/>
      <c r="O292" s="89"/>
    </row>
    <row r="293" spans="3:15" x14ac:dyDescent="0.25">
      <c r="C293" s="21"/>
      <c r="L293" s="89"/>
      <c r="M293" s="89"/>
      <c r="O293" s="89"/>
    </row>
    <row r="294" spans="3:15" x14ac:dyDescent="0.25">
      <c r="C294" s="21"/>
      <c r="L294" s="89"/>
      <c r="M294" s="89"/>
      <c r="O294" s="89"/>
    </row>
    <row r="295" spans="3:15" x14ac:dyDescent="0.25">
      <c r="C295" s="21"/>
      <c r="L295" s="89"/>
      <c r="M295" s="89"/>
      <c r="O295" s="89"/>
    </row>
    <row r="296" spans="3:15" x14ac:dyDescent="0.25">
      <c r="C296" s="21"/>
      <c r="L296" s="89"/>
      <c r="M296" s="89"/>
      <c r="O296" s="89"/>
    </row>
    <row r="297" spans="3:15" x14ac:dyDescent="0.25">
      <c r="C297" s="21"/>
      <c r="L297" s="89"/>
      <c r="M297" s="89"/>
      <c r="O297" s="89"/>
    </row>
    <row r="298" spans="3:15" x14ac:dyDescent="0.25">
      <c r="C298" s="21"/>
      <c r="L298" s="89"/>
      <c r="M298" s="89"/>
      <c r="O298" s="89"/>
    </row>
    <row r="299" spans="3:15" x14ac:dyDescent="0.25">
      <c r="C299" s="21"/>
      <c r="L299" s="89"/>
      <c r="M299" s="89"/>
      <c r="O299" s="89"/>
    </row>
    <row r="300" spans="3:15" x14ac:dyDescent="0.25">
      <c r="C300" s="21"/>
      <c r="L300" s="89"/>
      <c r="M300" s="89"/>
      <c r="O300" s="89"/>
    </row>
    <row r="301" spans="3:15" x14ac:dyDescent="0.25">
      <c r="C301" s="21"/>
      <c r="L301" s="89"/>
      <c r="M301" s="89"/>
      <c r="O301" s="89"/>
    </row>
    <row r="302" spans="3:15" x14ac:dyDescent="0.25">
      <c r="C302" s="21"/>
      <c r="L302" s="89"/>
      <c r="M302" s="89"/>
      <c r="O302" s="89"/>
    </row>
    <row r="303" spans="3:15" x14ac:dyDescent="0.25">
      <c r="C303" s="21"/>
      <c r="L303" s="89"/>
      <c r="M303" s="89"/>
      <c r="O303" s="89"/>
    </row>
    <row r="304" spans="3:15" x14ac:dyDescent="0.25">
      <c r="C304" s="21"/>
      <c r="L304" s="89"/>
      <c r="M304" s="89"/>
      <c r="O304" s="89"/>
    </row>
    <row r="305" spans="3:15" x14ac:dyDescent="0.25">
      <c r="C305" s="21"/>
      <c r="L305" s="89"/>
      <c r="M305" s="89"/>
      <c r="O305" s="89"/>
    </row>
    <row r="306" spans="3:15" x14ac:dyDescent="0.25">
      <c r="C306" s="21"/>
      <c r="L306" s="89"/>
      <c r="M306" s="89"/>
      <c r="O306" s="89"/>
    </row>
    <row r="307" spans="3:15" x14ac:dyDescent="0.25">
      <c r="C307" s="21"/>
      <c r="L307" s="89"/>
      <c r="M307" s="89"/>
      <c r="O307" s="89"/>
    </row>
    <row r="308" spans="3:15" x14ac:dyDescent="0.25">
      <c r="C308" s="21"/>
      <c r="L308" s="89"/>
      <c r="M308" s="89"/>
      <c r="O308" s="89"/>
    </row>
    <row r="309" spans="3:15" x14ac:dyDescent="0.25">
      <c r="C309" s="21"/>
      <c r="L309" s="89"/>
      <c r="M309" s="89"/>
      <c r="O309" s="89"/>
    </row>
    <row r="310" spans="3:15" x14ac:dyDescent="0.25">
      <c r="C310" s="21"/>
      <c r="L310" s="89"/>
      <c r="M310" s="89"/>
      <c r="O310" s="89"/>
    </row>
    <row r="311" spans="3:15" x14ac:dyDescent="0.25">
      <c r="C311" s="21"/>
      <c r="L311" s="89"/>
      <c r="M311" s="89"/>
      <c r="O311" s="89"/>
    </row>
    <row r="312" spans="3:15" x14ac:dyDescent="0.25">
      <c r="C312" s="21"/>
      <c r="L312" s="89"/>
      <c r="M312" s="89"/>
      <c r="O312" s="89"/>
    </row>
    <row r="313" spans="3:15" x14ac:dyDescent="0.25">
      <c r="C313" s="21"/>
      <c r="L313" s="89"/>
      <c r="M313" s="89"/>
      <c r="O313" s="89"/>
    </row>
    <row r="314" spans="3:15" x14ac:dyDescent="0.25">
      <c r="C314" s="21"/>
      <c r="L314" s="89"/>
      <c r="M314" s="89"/>
      <c r="O314" s="89"/>
    </row>
    <row r="315" spans="3:15" x14ac:dyDescent="0.25">
      <c r="C315" s="21"/>
      <c r="L315" s="89"/>
      <c r="M315" s="89"/>
      <c r="O315" s="89"/>
    </row>
    <row r="316" spans="3:15" x14ac:dyDescent="0.25">
      <c r="C316" s="21"/>
      <c r="L316" s="89"/>
      <c r="M316" s="89"/>
      <c r="O316" s="89"/>
    </row>
    <row r="317" spans="3:15" x14ac:dyDescent="0.25">
      <c r="C317" s="21"/>
      <c r="L317" s="89"/>
      <c r="M317" s="89"/>
      <c r="O317" s="89"/>
    </row>
    <row r="318" spans="3:15" x14ac:dyDescent="0.25">
      <c r="C318" s="21"/>
      <c r="L318" s="89"/>
      <c r="M318" s="89"/>
      <c r="O318" s="89"/>
    </row>
    <row r="319" spans="3:15" x14ac:dyDescent="0.25">
      <c r="C319" s="21"/>
      <c r="L319" s="89"/>
      <c r="M319" s="89"/>
      <c r="O319" s="89"/>
    </row>
    <row r="320" spans="3:15" x14ac:dyDescent="0.25">
      <c r="C320" s="21"/>
      <c r="L320" s="89"/>
      <c r="M320" s="89"/>
      <c r="O320" s="89"/>
    </row>
    <row r="321" spans="3:15" x14ac:dyDescent="0.25">
      <c r="C321" s="21"/>
      <c r="L321" s="89"/>
      <c r="M321" s="89"/>
      <c r="O321" s="89"/>
    </row>
    <row r="322" spans="3:15" x14ac:dyDescent="0.25">
      <c r="C322" s="21"/>
      <c r="L322" s="89"/>
      <c r="M322" s="89"/>
      <c r="O322" s="89"/>
    </row>
    <row r="323" spans="3:15" x14ac:dyDescent="0.25">
      <c r="C323" s="21"/>
      <c r="L323" s="89"/>
      <c r="M323" s="89"/>
      <c r="O323" s="89"/>
    </row>
    <row r="324" spans="3:15" x14ac:dyDescent="0.25">
      <c r="C324" s="21"/>
      <c r="L324" s="89"/>
      <c r="M324" s="89"/>
      <c r="O324" s="89"/>
    </row>
    <row r="325" spans="3:15" x14ac:dyDescent="0.25">
      <c r="C325" s="21"/>
      <c r="L325" s="89"/>
      <c r="M325" s="89"/>
      <c r="O325" s="89"/>
    </row>
    <row r="326" spans="3:15" x14ac:dyDescent="0.25">
      <c r="C326" s="21"/>
      <c r="L326" s="89"/>
      <c r="M326" s="89"/>
      <c r="O326" s="89"/>
    </row>
    <row r="327" spans="3:15" x14ac:dyDescent="0.25">
      <c r="C327" s="21"/>
      <c r="L327" s="89"/>
      <c r="M327" s="89"/>
      <c r="O327" s="89"/>
    </row>
    <row r="328" spans="3:15" x14ac:dyDescent="0.25">
      <c r="C328" s="21"/>
      <c r="L328" s="89"/>
      <c r="M328" s="89"/>
      <c r="O328" s="89"/>
    </row>
    <row r="329" spans="3:15" x14ac:dyDescent="0.25">
      <c r="C329" s="21"/>
      <c r="L329" s="89"/>
      <c r="M329" s="89"/>
      <c r="O329" s="89"/>
    </row>
    <row r="330" spans="3:15" x14ac:dyDescent="0.25">
      <c r="C330" s="21"/>
      <c r="L330" s="89"/>
      <c r="M330" s="89"/>
      <c r="O330" s="89"/>
    </row>
    <row r="331" spans="3:15" x14ac:dyDescent="0.25">
      <c r="C331" s="21"/>
      <c r="L331" s="89"/>
      <c r="M331" s="89"/>
      <c r="O331" s="89"/>
    </row>
    <row r="332" spans="3:15" x14ac:dyDescent="0.25">
      <c r="C332" s="21"/>
      <c r="L332" s="89"/>
      <c r="M332" s="89"/>
      <c r="O332" s="89"/>
    </row>
    <row r="333" spans="3:15" x14ac:dyDescent="0.25">
      <c r="C333" s="21"/>
      <c r="L333" s="89"/>
      <c r="M333" s="89"/>
      <c r="O333" s="89"/>
    </row>
    <row r="334" spans="3:15" x14ac:dyDescent="0.25">
      <c r="C334" s="21"/>
      <c r="L334" s="89"/>
      <c r="M334" s="89"/>
      <c r="O334" s="89"/>
    </row>
    <row r="335" spans="3:15" x14ac:dyDescent="0.25">
      <c r="C335" s="21"/>
      <c r="L335" s="89"/>
      <c r="M335" s="89"/>
      <c r="O335" s="89"/>
    </row>
    <row r="336" spans="3:15" x14ac:dyDescent="0.25">
      <c r="C336" s="21"/>
      <c r="L336" s="89"/>
      <c r="M336" s="89"/>
      <c r="O336" s="89"/>
    </row>
    <row r="337" spans="3:15" x14ac:dyDescent="0.25">
      <c r="C337" s="21"/>
      <c r="L337" s="89"/>
      <c r="M337" s="89"/>
      <c r="O337" s="89"/>
    </row>
    <row r="338" spans="3:15" x14ac:dyDescent="0.25">
      <c r="C338" s="21"/>
      <c r="L338" s="89"/>
      <c r="M338" s="89"/>
      <c r="O338" s="89"/>
    </row>
    <row r="339" spans="3:15" x14ac:dyDescent="0.25">
      <c r="C339" s="21"/>
      <c r="L339" s="89"/>
      <c r="M339" s="89"/>
      <c r="O339" s="89"/>
    </row>
    <row r="340" spans="3:15" x14ac:dyDescent="0.25">
      <c r="C340" s="21"/>
      <c r="L340" s="89"/>
      <c r="M340" s="89"/>
      <c r="O340" s="89"/>
    </row>
    <row r="341" spans="3:15" x14ac:dyDescent="0.25">
      <c r="C341" s="21"/>
      <c r="L341" s="89"/>
      <c r="M341" s="89"/>
      <c r="O341" s="89"/>
    </row>
    <row r="342" spans="3:15" x14ac:dyDescent="0.25">
      <c r="C342" s="21"/>
      <c r="L342" s="89"/>
      <c r="M342" s="89"/>
      <c r="O342" s="89"/>
    </row>
    <row r="343" spans="3:15" x14ac:dyDescent="0.25">
      <c r="C343" s="21"/>
      <c r="L343" s="89"/>
      <c r="M343" s="89"/>
      <c r="O343" s="89"/>
    </row>
    <row r="344" spans="3:15" x14ac:dyDescent="0.25">
      <c r="C344" s="21"/>
      <c r="L344" s="89"/>
      <c r="M344" s="89"/>
      <c r="O344" s="89"/>
    </row>
    <row r="345" spans="3:15" x14ac:dyDescent="0.25">
      <c r="C345" s="21"/>
      <c r="L345" s="89"/>
      <c r="M345" s="89"/>
      <c r="O345" s="89"/>
    </row>
    <row r="346" spans="3:15" x14ac:dyDescent="0.25">
      <c r="C346" s="21"/>
      <c r="L346" s="89"/>
      <c r="M346" s="89"/>
      <c r="O346" s="89"/>
    </row>
    <row r="347" spans="3:15" x14ac:dyDescent="0.25">
      <c r="C347" s="21"/>
      <c r="L347" s="89"/>
      <c r="M347" s="89"/>
      <c r="O347" s="89"/>
    </row>
    <row r="348" spans="3:15" x14ac:dyDescent="0.25">
      <c r="C348" s="21"/>
      <c r="L348" s="89"/>
      <c r="M348" s="89"/>
      <c r="O348" s="89"/>
    </row>
    <row r="349" spans="3:15" x14ac:dyDescent="0.25">
      <c r="C349" s="21"/>
      <c r="L349" s="89"/>
      <c r="M349" s="89"/>
      <c r="O349" s="89"/>
    </row>
    <row r="350" spans="3:15" x14ac:dyDescent="0.25">
      <c r="C350" s="21"/>
      <c r="L350" s="89"/>
      <c r="M350" s="89"/>
      <c r="O350" s="89"/>
    </row>
    <row r="351" spans="3:15" x14ac:dyDescent="0.25">
      <c r="C351" s="21"/>
      <c r="L351" s="89"/>
      <c r="M351" s="89"/>
      <c r="O351" s="89"/>
    </row>
    <row r="352" spans="3:15" x14ac:dyDescent="0.25">
      <c r="C352" s="21"/>
      <c r="L352" s="89"/>
      <c r="M352" s="89"/>
      <c r="O352" s="89"/>
    </row>
    <row r="353" spans="3:15" x14ac:dyDescent="0.25">
      <c r="C353" s="21"/>
      <c r="L353" s="89"/>
      <c r="M353" s="89"/>
      <c r="O353" s="89"/>
    </row>
    <row r="354" spans="3:15" x14ac:dyDescent="0.25">
      <c r="C354" s="21"/>
      <c r="L354" s="89"/>
      <c r="M354" s="89"/>
      <c r="O354" s="89"/>
    </row>
    <row r="355" spans="3:15" x14ac:dyDescent="0.25">
      <c r="C355" s="21"/>
      <c r="L355" s="89"/>
      <c r="M355" s="89"/>
      <c r="O355" s="89"/>
    </row>
    <row r="356" spans="3:15" x14ac:dyDescent="0.25">
      <c r="C356" s="21"/>
      <c r="L356" s="89"/>
      <c r="M356" s="89"/>
      <c r="O356" s="89"/>
    </row>
    <row r="357" spans="3:15" x14ac:dyDescent="0.25">
      <c r="C357" s="21"/>
      <c r="L357" s="89"/>
      <c r="M357" s="89"/>
      <c r="O357" s="89"/>
    </row>
    <row r="358" spans="3:15" x14ac:dyDescent="0.25">
      <c r="C358" s="21"/>
      <c r="L358" s="89"/>
      <c r="M358" s="89"/>
      <c r="O358" s="89"/>
    </row>
    <row r="359" spans="3:15" x14ac:dyDescent="0.25">
      <c r="C359" s="21"/>
      <c r="L359" s="89"/>
      <c r="M359" s="89"/>
      <c r="O359" s="89"/>
    </row>
    <row r="360" spans="3:15" x14ac:dyDescent="0.25">
      <c r="C360" s="21"/>
      <c r="L360" s="89"/>
      <c r="M360" s="89"/>
      <c r="O360" s="89"/>
    </row>
    <row r="361" spans="3:15" x14ac:dyDescent="0.25">
      <c r="C361" s="21"/>
      <c r="L361" s="89"/>
      <c r="M361" s="89"/>
      <c r="O361" s="89"/>
    </row>
    <row r="362" spans="3:15" x14ac:dyDescent="0.25">
      <c r="C362" s="21"/>
      <c r="L362" s="89"/>
      <c r="M362" s="89"/>
      <c r="O362" s="89"/>
    </row>
    <row r="363" spans="3:15" x14ac:dyDescent="0.25">
      <c r="C363" s="21"/>
      <c r="L363" s="89"/>
      <c r="M363" s="89"/>
      <c r="O363" s="89"/>
    </row>
    <row r="364" spans="3:15" x14ac:dyDescent="0.25">
      <c r="C364" s="21"/>
      <c r="L364" s="89"/>
      <c r="M364" s="89"/>
      <c r="O364" s="89"/>
    </row>
    <row r="365" spans="3:15" x14ac:dyDescent="0.25">
      <c r="C365" s="21"/>
      <c r="L365" s="89"/>
      <c r="M365" s="89"/>
      <c r="O365" s="89"/>
    </row>
    <row r="366" spans="3:15" x14ac:dyDescent="0.25">
      <c r="C366" s="21"/>
      <c r="L366" s="89"/>
      <c r="M366" s="89"/>
      <c r="O366" s="89"/>
    </row>
    <row r="367" spans="3:15" x14ac:dyDescent="0.25">
      <c r="C367" s="21"/>
      <c r="L367" s="89"/>
      <c r="M367" s="89"/>
      <c r="O367" s="89"/>
    </row>
    <row r="368" spans="3:15" x14ac:dyDescent="0.25">
      <c r="C368" s="21"/>
      <c r="L368" s="89"/>
      <c r="M368" s="89"/>
      <c r="O368" s="89"/>
    </row>
    <row r="369" spans="3:15" x14ac:dyDescent="0.25">
      <c r="C369" s="21"/>
      <c r="L369" s="89"/>
      <c r="M369" s="89"/>
      <c r="O369" s="89"/>
    </row>
    <row r="370" spans="3:15" x14ac:dyDescent="0.25">
      <c r="C370" s="21"/>
      <c r="L370" s="89"/>
      <c r="M370" s="89"/>
      <c r="O370" s="89"/>
    </row>
    <row r="371" spans="3:15" x14ac:dyDescent="0.25">
      <c r="C371" s="21"/>
      <c r="L371" s="89"/>
      <c r="M371" s="89"/>
      <c r="O371" s="89"/>
    </row>
    <row r="372" spans="3:15" x14ac:dyDescent="0.25">
      <c r="C372" s="21"/>
      <c r="L372" s="89"/>
      <c r="M372" s="89"/>
      <c r="O372" s="89"/>
    </row>
    <row r="373" spans="3:15" x14ac:dyDescent="0.25">
      <c r="C373" s="21"/>
      <c r="L373" s="89"/>
      <c r="M373" s="89"/>
      <c r="O373" s="89"/>
    </row>
    <row r="374" spans="3:15" x14ac:dyDescent="0.25">
      <c r="C374" s="21"/>
      <c r="L374" s="89"/>
      <c r="M374" s="89"/>
      <c r="O374" s="89"/>
    </row>
    <row r="375" spans="3:15" x14ac:dyDescent="0.25">
      <c r="C375" s="21"/>
      <c r="L375" s="89"/>
      <c r="M375" s="89"/>
      <c r="O375" s="89"/>
    </row>
    <row r="376" spans="3:15" x14ac:dyDescent="0.25">
      <c r="C376" s="21"/>
      <c r="L376" s="89"/>
      <c r="M376" s="89"/>
      <c r="O376" s="89"/>
    </row>
    <row r="377" spans="3:15" x14ac:dyDescent="0.25">
      <c r="C377" s="21"/>
      <c r="L377" s="89"/>
      <c r="M377" s="89"/>
      <c r="O377" s="89"/>
    </row>
    <row r="378" spans="3:15" x14ac:dyDescent="0.25">
      <c r="C378" s="21"/>
      <c r="L378" s="89"/>
      <c r="M378" s="89"/>
      <c r="O378" s="89"/>
    </row>
    <row r="379" spans="3:15" x14ac:dyDescent="0.25">
      <c r="C379" s="21"/>
      <c r="L379" s="89"/>
      <c r="M379" s="89"/>
      <c r="O379" s="89"/>
    </row>
    <row r="380" spans="3:15" x14ac:dyDescent="0.25">
      <c r="C380" s="21"/>
      <c r="L380" s="89"/>
      <c r="M380" s="89"/>
      <c r="O380" s="89"/>
    </row>
    <row r="381" spans="3:15" x14ac:dyDescent="0.25">
      <c r="C381" s="21"/>
      <c r="L381" s="89"/>
      <c r="M381" s="89"/>
      <c r="O381" s="89"/>
    </row>
    <row r="382" spans="3:15" x14ac:dyDescent="0.25">
      <c r="C382" s="21"/>
      <c r="L382" s="89"/>
      <c r="M382" s="89"/>
      <c r="O382" s="89"/>
    </row>
    <row r="383" spans="3:15" x14ac:dyDescent="0.25">
      <c r="C383" s="21"/>
      <c r="L383" s="89"/>
      <c r="M383" s="89"/>
      <c r="O383" s="89"/>
    </row>
    <row r="384" spans="3:15" x14ac:dyDescent="0.25">
      <c r="C384" s="21"/>
      <c r="L384" s="89"/>
      <c r="M384" s="89"/>
      <c r="O384" s="89"/>
    </row>
    <row r="385" spans="3:15" x14ac:dyDescent="0.25">
      <c r="C385" s="21"/>
      <c r="L385" s="89"/>
      <c r="M385" s="89"/>
      <c r="O385" s="89"/>
    </row>
    <row r="386" spans="3:15" x14ac:dyDescent="0.25">
      <c r="C386" s="21"/>
      <c r="L386" s="89"/>
      <c r="M386" s="89"/>
      <c r="O386" s="89"/>
    </row>
    <row r="387" spans="3:15" x14ac:dyDescent="0.25">
      <c r="C387" s="21"/>
      <c r="L387" s="89"/>
      <c r="M387" s="89"/>
      <c r="O387" s="89"/>
    </row>
    <row r="388" spans="3:15" x14ac:dyDescent="0.25">
      <c r="C388" s="21"/>
      <c r="L388" s="89"/>
      <c r="M388" s="89"/>
      <c r="O388" s="89"/>
    </row>
    <row r="389" spans="3:15" x14ac:dyDescent="0.25">
      <c r="C389" s="21"/>
      <c r="L389" s="89"/>
      <c r="M389" s="89"/>
      <c r="O389" s="89"/>
    </row>
    <row r="390" spans="3:15" x14ac:dyDescent="0.25">
      <c r="C390" s="21"/>
      <c r="L390" s="89"/>
      <c r="M390" s="89"/>
      <c r="O390" s="89"/>
    </row>
    <row r="391" spans="3:15" x14ac:dyDescent="0.25">
      <c r="C391" s="21"/>
      <c r="L391" s="89"/>
      <c r="M391" s="89"/>
      <c r="O391" s="89"/>
    </row>
    <row r="392" spans="3:15" x14ac:dyDescent="0.25">
      <c r="C392" s="21"/>
      <c r="L392" s="89"/>
      <c r="M392" s="89"/>
      <c r="O392" s="89"/>
    </row>
    <row r="393" spans="3:15" x14ac:dyDescent="0.25">
      <c r="C393" s="21"/>
      <c r="L393" s="89"/>
      <c r="M393" s="89"/>
      <c r="O393" s="89"/>
    </row>
    <row r="394" spans="3:15" x14ac:dyDescent="0.25">
      <c r="C394" s="21"/>
      <c r="L394" s="89"/>
      <c r="M394" s="89"/>
      <c r="O394" s="89"/>
    </row>
    <row r="395" spans="3:15" x14ac:dyDescent="0.25">
      <c r="C395" s="21"/>
      <c r="L395" s="89"/>
      <c r="M395" s="89"/>
      <c r="O395" s="89"/>
    </row>
    <row r="396" spans="3:15" x14ac:dyDescent="0.25">
      <c r="C396" s="21"/>
      <c r="L396" s="89"/>
      <c r="M396" s="89"/>
      <c r="O396" s="89"/>
    </row>
    <row r="397" spans="3:15" x14ac:dyDescent="0.25">
      <c r="C397" s="21"/>
      <c r="L397" s="89"/>
      <c r="M397" s="89"/>
      <c r="O397" s="89"/>
    </row>
    <row r="398" spans="3:15" x14ac:dyDescent="0.25">
      <c r="C398" s="21"/>
      <c r="L398" s="89"/>
      <c r="M398" s="89"/>
      <c r="O398" s="89"/>
    </row>
    <row r="399" spans="3:15" x14ac:dyDescent="0.25">
      <c r="C399" s="21"/>
      <c r="L399" s="89"/>
      <c r="M399" s="89"/>
      <c r="O399" s="89"/>
    </row>
    <row r="400" spans="3:15" x14ac:dyDescent="0.25">
      <c r="C400" s="21"/>
      <c r="L400" s="89"/>
      <c r="M400" s="89"/>
      <c r="O400" s="89"/>
    </row>
    <row r="401" spans="3:15" x14ac:dyDescent="0.25">
      <c r="C401" s="21"/>
      <c r="L401" s="89"/>
      <c r="M401" s="89"/>
      <c r="O401" s="89"/>
    </row>
    <row r="402" spans="3:15" x14ac:dyDescent="0.25">
      <c r="C402" s="21"/>
      <c r="L402" s="89"/>
      <c r="M402" s="89"/>
      <c r="O402" s="89"/>
    </row>
    <row r="403" spans="3:15" x14ac:dyDescent="0.25">
      <c r="C403" s="21"/>
      <c r="L403" s="89"/>
      <c r="M403" s="89"/>
      <c r="O403" s="89"/>
    </row>
    <row r="404" spans="3:15" x14ac:dyDescent="0.25">
      <c r="C404" s="21"/>
      <c r="L404" s="89"/>
      <c r="M404" s="89"/>
      <c r="O404" s="89"/>
    </row>
    <row r="405" spans="3:15" x14ac:dyDescent="0.25">
      <c r="C405" s="21"/>
      <c r="L405" s="89"/>
      <c r="M405" s="89"/>
      <c r="O405" s="89"/>
    </row>
    <row r="406" spans="3:15" x14ac:dyDescent="0.25">
      <c r="C406" s="21"/>
      <c r="L406" s="89"/>
      <c r="M406" s="89"/>
      <c r="O406" s="89"/>
    </row>
    <row r="407" spans="3:15" x14ac:dyDescent="0.25">
      <c r="C407" s="21"/>
      <c r="L407" s="89"/>
      <c r="M407" s="89"/>
      <c r="O407" s="89"/>
    </row>
    <row r="408" spans="3:15" x14ac:dyDescent="0.25">
      <c r="C408" s="21"/>
      <c r="L408" s="89"/>
      <c r="M408" s="89"/>
      <c r="O408" s="89"/>
    </row>
    <row r="409" spans="3:15" x14ac:dyDescent="0.25">
      <c r="C409" s="21"/>
      <c r="L409" s="89"/>
      <c r="M409" s="89"/>
      <c r="O409" s="89"/>
    </row>
    <row r="410" spans="3:15" x14ac:dyDescent="0.25">
      <c r="C410" s="21"/>
      <c r="L410" s="89"/>
      <c r="M410" s="89"/>
      <c r="O410" s="89"/>
    </row>
    <row r="411" spans="3:15" x14ac:dyDescent="0.25">
      <c r="C411" s="21"/>
      <c r="L411" s="89"/>
      <c r="M411" s="89"/>
      <c r="O411" s="89"/>
    </row>
    <row r="412" spans="3:15" x14ac:dyDescent="0.25">
      <c r="C412" s="21"/>
      <c r="L412" s="89"/>
      <c r="M412" s="89"/>
      <c r="O412" s="89"/>
    </row>
    <row r="413" spans="3:15" x14ac:dyDescent="0.25">
      <c r="C413" s="21"/>
      <c r="L413" s="89"/>
      <c r="M413" s="89"/>
      <c r="O413" s="89"/>
    </row>
    <row r="414" spans="3:15" x14ac:dyDescent="0.25">
      <c r="C414" s="21"/>
      <c r="L414" s="89"/>
      <c r="M414" s="89"/>
      <c r="O414" s="89"/>
    </row>
    <row r="415" spans="3:15" x14ac:dyDescent="0.25">
      <c r="C415" s="21"/>
      <c r="L415" s="89"/>
      <c r="M415" s="89"/>
      <c r="O415" s="89"/>
    </row>
    <row r="416" spans="3:15" x14ac:dyDescent="0.25">
      <c r="C416" s="21"/>
      <c r="L416" s="89"/>
      <c r="M416" s="89"/>
      <c r="O416" s="89"/>
    </row>
    <row r="417" spans="3:15" x14ac:dyDescent="0.25">
      <c r="C417" s="21"/>
      <c r="L417" s="89"/>
      <c r="M417" s="89"/>
      <c r="O417" s="89"/>
    </row>
    <row r="418" spans="3:15" x14ac:dyDescent="0.25">
      <c r="C418" s="21"/>
      <c r="L418" s="89"/>
      <c r="M418" s="89"/>
      <c r="O418" s="89"/>
    </row>
    <row r="419" spans="3:15" x14ac:dyDescent="0.25">
      <c r="C419" s="21"/>
      <c r="L419" s="89"/>
      <c r="M419" s="89"/>
      <c r="O419" s="89"/>
    </row>
    <row r="420" spans="3:15" x14ac:dyDescent="0.25">
      <c r="C420" s="21"/>
      <c r="L420" s="89"/>
      <c r="M420" s="89"/>
      <c r="O420" s="89"/>
    </row>
    <row r="421" spans="3:15" x14ac:dyDescent="0.25">
      <c r="C421" s="21"/>
      <c r="L421" s="89"/>
      <c r="M421" s="89"/>
      <c r="O421" s="89"/>
    </row>
    <row r="422" spans="3:15" x14ac:dyDescent="0.25">
      <c r="C422" s="21"/>
      <c r="L422" s="89"/>
      <c r="M422" s="89"/>
      <c r="O422" s="89"/>
    </row>
    <row r="423" spans="3:15" x14ac:dyDescent="0.25">
      <c r="C423" s="21"/>
      <c r="L423" s="89"/>
      <c r="M423" s="89"/>
      <c r="O423" s="89"/>
    </row>
    <row r="424" spans="3:15" x14ac:dyDescent="0.25">
      <c r="C424" s="21"/>
      <c r="L424" s="89"/>
      <c r="M424" s="89"/>
      <c r="O424" s="89"/>
    </row>
    <row r="425" spans="3:15" x14ac:dyDescent="0.25">
      <c r="C425" s="21"/>
      <c r="L425" s="89"/>
      <c r="M425" s="89"/>
      <c r="O425" s="89"/>
    </row>
    <row r="426" spans="3:15" x14ac:dyDescent="0.25">
      <c r="C426" s="21"/>
      <c r="L426" s="89"/>
      <c r="M426" s="89"/>
      <c r="O426" s="89"/>
    </row>
    <row r="427" spans="3:15" x14ac:dyDescent="0.25">
      <c r="C427" s="21"/>
      <c r="L427" s="89"/>
      <c r="M427" s="89"/>
      <c r="O427" s="89"/>
    </row>
    <row r="428" spans="3:15" x14ac:dyDescent="0.25">
      <c r="C428" s="21"/>
      <c r="L428" s="89"/>
      <c r="M428" s="89"/>
      <c r="O428" s="89"/>
    </row>
    <row r="429" spans="3:15" x14ac:dyDescent="0.25">
      <c r="C429" s="21"/>
      <c r="L429" s="89"/>
      <c r="M429" s="89"/>
      <c r="O429" s="89"/>
    </row>
    <row r="430" spans="3:15" x14ac:dyDescent="0.25">
      <c r="C430" s="21"/>
      <c r="L430" s="89"/>
      <c r="M430" s="89"/>
      <c r="O430" s="89"/>
    </row>
    <row r="431" spans="3:15" x14ac:dyDescent="0.25">
      <c r="C431" s="21"/>
      <c r="L431" s="89"/>
      <c r="M431" s="89"/>
      <c r="O431" s="89"/>
    </row>
    <row r="432" spans="3:15" x14ac:dyDescent="0.25">
      <c r="C432" s="21"/>
      <c r="L432" s="89"/>
      <c r="M432" s="89"/>
      <c r="O432" s="89"/>
    </row>
    <row r="433" spans="3:15" x14ac:dyDescent="0.25">
      <c r="C433" s="21"/>
      <c r="L433" s="89"/>
      <c r="M433" s="89"/>
      <c r="O433" s="89"/>
    </row>
    <row r="434" spans="3:15" x14ac:dyDescent="0.25">
      <c r="C434" s="21"/>
      <c r="L434" s="89"/>
      <c r="M434" s="89"/>
      <c r="O434" s="89"/>
    </row>
    <row r="435" spans="3:15" x14ac:dyDescent="0.25">
      <c r="C435" s="21"/>
      <c r="L435" s="89"/>
      <c r="M435" s="89"/>
      <c r="O435" s="89"/>
    </row>
    <row r="436" spans="3:15" x14ac:dyDescent="0.25">
      <c r="C436" s="21"/>
      <c r="L436" s="89"/>
      <c r="M436" s="89"/>
      <c r="O436" s="89"/>
    </row>
    <row r="437" spans="3:15" x14ac:dyDescent="0.25">
      <c r="C437" s="21"/>
      <c r="L437" s="89"/>
      <c r="M437" s="89"/>
      <c r="O437" s="89"/>
    </row>
    <row r="438" spans="3:15" x14ac:dyDescent="0.25">
      <c r="C438" s="21"/>
      <c r="L438" s="89"/>
      <c r="M438" s="89"/>
      <c r="O438" s="89"/>
    </row>
    <row r="439" spans="3:15" x14ac:dyDescent="0.25">
      <c r="C439" s="21"/>
      <c r="L439" s="89"/>
      <c r="M439" s="89"/>
      <c r="O439" s="89"/>
    </row>
    <row r="440" spans="3:15" x14ac:dyDescent="0.25">
      <c r="C440" s="21"/>
      <c r="L440" s="89"/>
      <c r="M440" s="89"/>
      <c r="O440" s="89"/>
    </row>
    <row r="441" spans="3:15" x14ac:dyDescent="0.25">
      <c r="C441" s="21"/>
      <c r="L441" s="89"/>
      <c r="M441" s="89"/>
      <c r="O441" s="89"/>
    </row>
    <row r="442" spans="3:15" x14ac:dyDescent="0.25">
      <c r="C442" s="21"/>
      <c r="L442" s="89"/>
      <c r="M442" s="89"/>
      <c r="O442" s="89"/>
    </row>
    <row r="443" spans="3:15" x14ac:dyDescent="0.25">
      <c r="C443" s="21"/>
      <c r="L443" s="89"/>
      <c r="M443" s="89"/>
      <c r="O443" s="89"/>
    </row>
    <row r="444" spans="3:15" x14ac:dyDescent="0.25">
      <c r="C444" s="21"/>
      <c r="L444" s="89"/>
      <c r="M444" s="89"/>
      <c r="O444" s="89"/>
    </row>
    <row r="445" spans="3:15" x14ac:dyDescent="0.25">
      <c r="C445" s="21"/>
      <c r="L445" s="89"/>
      <c r="M445" s="89"/>
      <c r="O445" s="89"/>
    </row>
    <row r="446" spans="3:15" x14ac:dyDescent="0.25">
      <c r="C446" s="21"/>
      <c r="L446" s="89"/>
      <c r="M446" s="89"/>
      <c r="O446" s="89"/>
    </row>
    <row r="447" spans="3:15" x14ac:dyDescent="0.25">
      <c r="C447" s="21"/>
      <c r="L447" s="89"/>
      <c r="M447" s="89"/>
      <c r="O447" s="89"/>
    </row>
    <row r="448" spans="3:15" x14ac:dyDescent="0.25">
      <c r="C448" s="21"/>
      <c r="L448" s="89"/>
      <c r="M448" s="89"/>
      <c r="O448" s="89"/>
    </row>
    <row r="449" spans="3:15" x14ac:dyDescent="0.25">
      <c r="C449" s="21"/>
      <c r="L449" s="89"/>
      <c r="M449" s="89"/>
      <c r="O449" s="89"/>
    </row>
    <row r="450" spans="3:15" x14ac:dyDescent="0.25">
      <c r="C450" s="21"/>
      <c r="L450" s="89"/>
      <c r="M450" s="89"/>
      <c r="O450" s="89"/>
    </row>
    <row r="451" spans="3:15" x14ac:dyDescent="0.25">
      <c r="C451" s="21"/>
      <c r="L451" s="89"/>
      <c r="M451" s="89"/>
      <c r="O451" s="89"/>
    </row>
    <row r="452" spans="3:15" x14ac:dyDescent="0.25">
      <c r="C452" s="21"/>
      <c r="L452" s="89"/>
      <c r="M452" s="89"/>
      <c r="O452" s="89"/>
    </row>
    <row r="453" spans="3:15" x14ac:dyDescent="0.25">
      <c r="C453" s="21"/>
      <c r="L453" s="89"/>
      <c r="M453" s="89"/>
      <c r="O453" s="89"/>
    </row>
    <row r="454" spans="3:15" x14ac:dyDescent="0.25">
      <c r="C454" s="21"/>
      <c r="L454" s="89"/>
      <c r="M454" s="89"/>
      <c r="O454" s="89"/>
    </row>
    <row r="455" spans="3:15" x14ac:dyDescent="0.25">
      <c r="C455" s="21"/>
      <c r="L455" s="89"/>
      <c r="M455" s="89"/>
      <c r="O455" s="89"/>
    </row>
    <row r="456" spans="3:15" x14ac:dyDescent="0.25">
      <c r="C456" s="21"/>
      <c r="L456" s="89"/>
      <c r="M456" s="89"/>
      <c r="O456" s="89"/>
    </row>
    <row r="457" spans="3:15" x14ac:dyDescent="0.25">
      <c r="C457" s="21"/>
      <c r="L457" s="89"/>
      <c r="M457" s="89"/>
      <c r="O457" s="89"/>
    </row>
    <row r="458" spans="3:15" x14ac:dyDescent="0.25">
      <c r="C458" s="21"/>
      <c r="L458" s="89"/>
      <c r="M458" s="89"/>
      <c r="O458" s="89"/>
    </row>
    <row r="459" spans="3:15" x14ac:dyDescent="0.25">
      <c r="C459" s="21"/>
      <c r="L459" s="89"/>
      <c r="M459" s="89"/>
      <c r="O459" s="89"/>
    </row>
    <row r="460" spans="3:15" x14ac:dyDescent="0.25">
      <c r="C460" s="21"/>
      <c r="L460" s="89"/>
      <c r="M460" s="89"/>
      <c r="O460" s="89"/>
    </row>
    <row r="461" spans="3:15" x14ac:dyDescent="0.25">
      <c r="C461" s="21"/>
      <c r="L461" s="89"/>
      <c r="M461" s="89"/>
      <c r="O461" s="89"/>
    </row>
    <row r="462" spans="3:15" x14ac:dyDescent="0.25">
      <c r="C462" s="21"/>
      <c r="L462" s="89"/>
      <c r="M462" s="89"/>
      <c r="O462" s="89"/>
    </row>
    <row r="463" spans="3:15" x14ac:dyDescent="0.25">
      <c r="C463" s="21"/>
      <c r="L463" s="89"/>
      <c r="M463" s="89"/>
      <c r="O463" s="89"/>
    </row>
    <row r="464" spans="3:15" x14ac:dyDescent="0.25">
      <c r="C464" s="21"/>
      <c r="L464" s="89"/>
      <c r="M464" s="89"/>
      <c r="O464" s="89"/>
    </row>
    <row r="465" spans="3:15" x14ac:dyDescent="0.25">
      <c r="C465" s="21"/>
      <c r="L465" s="89"/>
      <c r="M465" s="89"/>
      <c r="O465" s="89"/>
    </row>
    <row r="466" spans="3:15" x14ac:dyDescent="0.25">
      <c r="C466" s="21"/>
      <c r="L466" s="89"/>
      <c r="M466" s="89"/>
      <c r="O466" s="89"/>
    </row>
    <row r="467" spans="3:15" x14ac:dyDescent="0.25">
      <c r="C467" s="21"/>
      <c r="L467" s="89"/>
      <c r="M467" s="89"/>
      <c r="O467" s="89"/>
    </row>
    <row r="468" spans="3:15" x14ac:dyDescent="0.25">
      <c r="C468" s="21"/>
      <c r="L468" s="89"/>
      <c r="M468" s="89"/>
      <c r="O468" s="89"/>
    </row>
    <row r="469" spans="3:15" x14ac:dyDescent="0.25">
      <c r="C469" s="21"/>
      <c r="L469" s="89"/>
      <c r="M469" s="89"/>
      <c r="O469" s="89"/>
    </row>
    <row r="470" spans="3:15" x14ac:dyDescent="0.25">
      <c r="C470" s="21"/>
      <c r="L470" s="89"/>
      <c r="M470" s="89"/>
      <c r="O470" s="89"/>
    </row>
    <row r="471" spans="3:15" x14ac:dyDescent="0.25">
      <c r="C471" s="21"/>
      <c r="L471" s="89"/>
      <c r="M471" s="89"/>
      <c r="O471" s="89"/>
    </row>
    <row r="472" spans="3:15" x14ac:dyDescent="0.25">
      <c r="C472" s="21"/>
      <c r="L472" s="89"/>
      <c r="M472" s="89"/>
      <c r="O472" s="89"/>
    </row>
    <row r="473" spans="3:15" x14ac:dyDescent="0.25">
      <c r="C473" s="21"/>
      <c r="L473" s="89"/>
      <c r="M473" s="89"/>
      <c r="O473" s="89"/>
    </row>
    <row r="474" spans="3:15" x14ac:dyDescent="0.25">
      <c r="C474" s="21"/>
      <c r="L474" s="89"/>
      <c r="M474" s="89"/>
      <c r="O474" s="89"/>
    </row>
    <row r="475" spans="3:15" x14ac:dyDescent="0.25">
      <c r="C475" s="21"/>
      <c r="L475" s="89"/>
      <c r="M475" s="89"/>
      <c r="O475" s="89"/>
    </row>
    <row r="476" spans="3:15" x14ac:dyDescent="0.25">
      <c r="C476" s="21"/>
      <c r="L476" s="89"/>
      <c r="M476" s="89"/>
      <c r="O476" s="89"/>
    </row>
    <row r="477" spans="3:15" x14ac:dyDescent="0.25">
      <c r="C477" s="21"/>
      <c r="L477" s="89"/>
      <c r="M477" s="89"/>
      <c r="O477" s="89"/>
    </row>
    <row r="478" spans="3:15" x14ac:dyDescent="0.25">
      <c r="C478" s="21"/>
      <c r="L478" s="89"/>
      <c r="M478" s="89"/>
      <c r="O478" s="89"/>
    </row>
    <row r="479" spans="3:15" x14ac:dyDescent="0.25">
      <c r="C479" s="21"/>
      <c r="L479" s="89"/>
      <c r="M479" s="89"/>
      <c r="O479" s="89"/>
    </row>
    <row r="480" spans="3:15" x14ac:dyDescent="0.25">
      <c r="C480" s="21"/>
      <c r="L480" s="89"/>
      <c r="M480" s="89"/>
      <c r="O480" s="89"/>
    </row>
    <row r="481" spans="3:15" x14ac:dyDescent="0.25">
      <c r="C481" s="21"/>
      <c r="L481" s="89"/>
      <c r="M481" s="89"/>
      <c r="O481" s="89"/>
    </row>
    <row r="482" spans="3:15" x14ac:dyDescent="0.25">
      <c r="C482" s="21"/>
      <c r="L482" s="89"/>
      <c r="M482" s="89"/>
      <c r="O482" s="89"/>
    </row>
    <row r="483" spans="3:15" x14ac:dyDescent="0.25">
      <c r="C483" s="21"/>
      <c r="L483" s="89"/>
      <c r="M483" s="89"/>
      <c r="O483" s="89"/>
    </row>
    <row r="484" spans="3:15" x14ac:dyDescent="0.25">
      <c r="C484" s="21"/>
      <c r="L484" s="89"/>
      <c r="M484" s="89"/>
      <c r="O484" s="89"/>
    </row>
    <row r="485" spans="3:15" x14ac:dyDescent="0.25">
      <c r="C485" s="21"/>
      <c r="L485" s="89"/>
      <c r="M485" s="89"/>
      <c r="O485" s="89"/>
    </row>
    <row r="486" spans="3:15" x14ac:dyDescent="0.25">
      <c r="C486" s="21"/>
      <c r="L486" s="89"/>
      <c r="M486" s="89"/>
      <c r="O486" s="89"/>
    </row>
    <row r="487" spans="3:15" x14ac:dyDescent="0.25">
      <c r="C487" s="21"/>
      <c r="L487" s="89"/>
      <c r="M487" s="89"/>
      <c r="O487" s="89"/>
    </row>
    <row r="488" spans="3:15" x14ac:dyDescent="0.25">
      <c r="C488" s="21"/>
      <c r="L488" s="89"/>
      <c r="M488" s="89"/>
      <c r="O488" s="89"/>
    </row>
    <row r="489" spans="3:15" x14ac:dyDescent="0.25">
      <c r="C489" s="21"/>
      <c r="L489" s="89"/>
      <c r="M489" s="89"/>
      <c r="O489" s="89"/>
    </row>
    <row r="490" spans="3:15" x14ac:dyDescent="0.25">
      <c r="C490" s="21"/>
      <c r="L490" s="89"/>
      <c r="M490" s="89"/>
      <c r="O490" s="89"/>
    </row>
  </sheetData>
  <autoFilter ref="A1:O245" xr:uid="{10F2B46B-128D-46F5-8F89-2C5EF76BB980}"/>
  <phoneticPr fontId="13" type="noConversion"/>
  <hyperlinks>
    <hyperlink ref="J2" r:id="rId1" xr:uid="{4DEB0FCE-06BC-40D0-9AA8-474B5BE5E10D}"/>
    <hyperlink ref="J6" r:id="rId2" xr:uid="{D79C1F72-0C93-4EF7-9CAC-7529F63A9E4C}"/>
    <hyperlink ref="J8" r:id="rId3" xr:uid="{12DCB531-99EE-4867-9B27-A75EFA8CBD90}"/>
    <hyperlink ref="J10" r:id="rId4" xr:uid="{18E51D34-6950-4ADD-9E98-BC593C70F9F9}"/>
    <hyperlink ref="J11" r:id="rId5" xr:uid="{40A55940-3BAC-4D92-9CF5-B43ABA3856F1}"/>
    <hyperlink ref="J14" r:id="rId6" xr:uid="{598CE3C4-A994-4AA5-9A0E-6A5738EEA850}"/>
    <hyperlink ref="J15" r:id="rId7" xr:uid="{BB2A7E5D-F414-436C-AA6C-3E488A6AE8D2}"/>
    <hyperlink ref="J17" r:id="rId8" xr:uid="{D7DD8E30-4114-4164-912D-41F5B87078B9}"/>
    <hyperlink ref="J18" r:id="rId9" display="https://vanderschaar-lab.com/papers/Ethnicity_COVID19_Cambridge_NHS.pdf" xr:uid="{5EA461CE-8E10-4C11-90CB-3A3D426CDD35}"/>
    <hyperlink ref="J4" r:id="rId10" xr:uid="{AA6B431C-F8AC-4301-925B-4DF6AD0DDEC5}"/>
    <hyperlink ref="J19" r:id="rId11" xr:uid="{8199CED1-5827-4957-A3B6-F74487A87C7A}"/>
    <hyperlink ref="J20" r:id="rId12" xr:uid="{8FA7E75A-3EE5-4CF5-9F35-0E41615461CF}"/>
    <hyperlink ref="J22" r:id="rId13" xr:uid="{57B01BDD-4AB2-4F3B-BBBA-1CF37065D012}"/>
    <hyperlink ref="J21" r:id="rId14" xr:uid="{387D2972-2E87-4845-BB92-76832E404227}"/>
    <hyperlink ref="J23" r:id="rId15" xr:uid="{4A252EA0-18B5-4C47-99EE-BE26FFC2A711}"/>
    <hyperlink ref="J24" r:id="rId16" xr:uid="{8B13FEE7-B09A-4588-884E-7A876FD84ACA}"/>
    <hyperlink ref="J25" r:id="rId17" xr:uid="{B05DBDDA-C1A6-4E75-B28B-861DB75A9D54}"/>
    <hyperlink ref="J28" r:id="rId18" xr:uid="{41AC77A3-3095-431C-A06C-CD02C03C6A90}"/>
    <hyperlink ref="J29" r:id="rId19" xr:uid="{E4C26D63-5C89-4D57-A51C-4C4C63D0625F}"/>
    <hyperlink ref="J31" r:id="rId20" xr:uid="{CFC3656E-4252-4EBF-98CC-24DE370306A7}"/>
    <hyperlink ref="J32" r:id="rId21" xr:uid="{921C9381-2539-4666-B21D-31D366E2CB75}"/>
    <hyperlink ref="J33" r:id="rId22" display="https://www.ifs.org.uk/uploads/The Geography of the COVID 19 Crisis in England.pdf" xr:uid="{0C85605D-7DB6-4C80-BEC5-2C9B0A53A10A}"/>
    <hyperlink ref="J34" r:id="rId23" display="https://www.ifs.org.uk/inequality/wp-content/uploads/2020/06/Covid-19-and-inequalities-IFS-1.pdf" xr:uid="{F613BF00-488F-4101-88B1-3822F19CFCC6}"/>
    <hyperlink ref="J35" r:id="rId24" display="https://committees.parliament.uk/publications/1446/documents/13238/default/" xr:uid="{058150A5-244B-4C59-B5D2-A20950FD9EDB}"/>
    <hyperlink ref="J36" r:id="rId25" xr:uid="{730B5690-915B-4800-85DC-F3EE5010F7B5}"/>
    <hyperlink ref="J39" r:id="rId26" xr:uid="{5C08DD8E-00A2-4DF8-AC9D-16CA73705C05}"/>
    <hyperlink ref="J40" r:id="rId27" xr:uid="{0B4D2E1D-32E4-408D-BD59-E2F4257A57A4}"/>
    <hyperlink ref="J42" r:id="rId28" xr:uid="{1B769A73-2C15-4A4E-B8F6-CD59D8DA02EA}"/>
    <hyperlink ref="J43" r:id="rId29" xr:uid="{73E7C204-D88A-4147-90AD-F69757D43167}"/>
    <hyperlink ref="J37" r:id="rId30" xr:uid="{20E69724-84B9-42ED-89C9-C159D9003FB6}"/>
    <hyperlink ref="J38" r:id="rId31" xr:uid="{4963F3EB-302A-4F07-BEEF-67C0E95A746E}"/>
    <hyperlink ref="J9" r:id="rId32" xr:uid="{4AF3B0AF-E5FF-48D4-B0A6-B6D135BBC58E}"/>
    <hyperlink ref="J13" r:id="rId33" xr:uid="{9F1E40C2-9A0B-4618-8AE8-065DC90F332F}"/>
    <hyperlink ref="J12" r:id="rId34" xr:uid="{E467E5E4-48F4-4938-A265-16FFD314AD0F}"/>
    <hyperlink ref="J16" r:id="rId35" xr:uid="{8E04D5A5-0327-4065-9F3B-F065B7B3CA70}"/>
    <hyperlink ref="J7" r:id="rId36" xr:uid="{9DC8103B-ACE7-4E7C-BCE5-0623371FEDAE}"/>
    <hyperlink ref="J5" r:id="rId37" xr:uid="{0A1F6B89-3100-4141-83F0-94560CD1407E}"/>
    <hyperlink ref="J30" r:id="rId38" xr:uid="{10BD665F-FBDB-4D19-B5B4-8BF628ED07CF}"/>
    <hyperlink ref="J46" r:id="rId39" xr:uid="{FF85750F-CF0E-4265-B5FB-E9F50E43B0E9}"/>
    <hyperlink ref="J47" r:id="rId40" xr:uid="{56EF0F71-B5D7-4808-A95F-E823D538C5EC}"/>
    <hyperlink ref="J48" r:id="rId41" xr:uid="{58B084B7-6047-4004-814D-6F5E52A8AE93}"/>
    <hyperlink ref="J49" r:id="rId42" xr:uid="{F93110C6-EA34-46E4-8069-F93B05517AA1}"/>
    <hyperlink ref="J50" r:id="rId43" xr:uid="{CB8DC3D8-A4CC-4C3E-87BD-F98113951487}"/>
    <hyperlink ref="J51" r:id="rId44" xr:uid="{1BC489AD-CED8-48F8-9896-8D1786EA5D3A}"/>
    <hyperlink ref="J52" r:id="rId45" xr:uid="{9D945B5B-A684-4149-9B7E-FFD9F2D60657}"/>
    <hyperlink ref="J53" r:id="rId46" xr:uid="{5AAE2A60-49CE-45F9-BCB9-47A928C5EAD9}"/>
    <hyperlink ref="J54" r:id="rId47" xr:uid="{C85CEF34-E73C-4EFF-A7BE-8A89C91A9DF2}"/>
    <hyperlink ref="J55" r:id="rId48" xr:uid="{D618EFD8-D99B-4BAB-94E1-C8735C30AB76}"/>
    <hyperlink ref="J57" r:id="rId49" xr:uid="{A296B7FD-D577-4547-AD42-F3AB97985DFE}"/>
    <hyperlink ref="J58" r:id="rId50" xr:uid="{DF4DFCD6-B215-4819-84FD-E40EC62120FB}"/>
    <hyperlink ref="J59" r:id="rId51" xr:uid="{D784C088-CEF8-4BBA-8CC5-02D81E687E05}"/>
    <hyperlink ref="J60" r:id="rId52" xr:uid="{4D335401-7187-4C59-85C0-01CBA1144078}"/>
    <hyperlink ref="J61" r:id="rId53" xr:uid="{B88D1B75-138D-4CB0-B4B9-4D0B4F05DB2D}"/>
    <hyperlink ref="J62" r:id="rId54" xr:uid="{F340490D-764F-47BC-B47C-33BF531312EF}"/>
    <hyperlink ref="J63" r:id="rId55" xr:uid="{FD02C4F2-0E7E-4BC9-986C-3701F42E13A7}"/>
    <hyperlink ref="J64" r:id="rId56" xr:uid="{F4B6313A-5818-45FC-97AF-090B781254A8}"/>
    <hyperlink ref="J65" r:id="rId57" xr:uid="{439B0D25-AF9D-4F55-BD4A-438672B1B3D2}"/>
    <hyperlink ref="J66" r:id="rId58" xr:uid="{586509FC-9F50-425A-97B3-C7764A65BB75}"/>
    <hyperlink ref="J67" r:id="rId59" xr:uid="{FFD7FF65-657E-4326-9CF0-DB0D348E2576}"/>
    <hyperlink ref="J41" r:id="rId60" xr:uid="{7FB8A223-CAC1-44C1-AD61-83FE7E6BBB04}"/>
    <hyperlink ref="J44" r:id="rId61" xr:uid="{BD2A7025-7C72-4B90-AC3B-39EA17F7EAD6}"/>
    <hyperlink ref="J45" r:id="rId62" xr:uid="{20FD8684-AB3D-4AFC-A282-A6A35590B768}"/>
    <hyperlink ref="J3" r:id="rId63" xr:uid="{430AE56E-2EF0-4D70-87F0-5E520F0B4187}"/>
    <hyperlink ref="J68" r:id="rId64" xr:uid="{1254F9B6-DD00-4D32-A24F-B3A2ECA57B0E}"/>
    <hyperlink ref="J69" r:id="rId65" xr:uid="{8DD859AC-479B-4E93-84BB-B554090FDCBC}"/>
    <hyperlink ref="J70" r:id="rId66" xr:uid="{49B03C6D-B95F-4125-AB89-E494DFD0E998}"/>
    <hyperlink ref="J72" r:id="rId67" xr:uid="{45CA06A7-83AD-46A1-BE7C-8996EFA15287}"/>
    <hyperlink ref="J73" r:id="rId68" xr:uid="{8F766A15-3DED-4D8F-998F-B725611A7E2D}"/>
    <hyperlink ref="J74" r:id="rId69" xr:uid="{554D7EEF-B068-4263-8048-7B0354D1443F}"/>
    <hyperlink ref="J75" r:id="rId70" xr:uid="{A3DE142E-8764-466C-8457-EF636800DAEC}"/>
    <hyperlink ref="J76" r:id="rId71" xr:uid="{10E52DD0-528F-4052-88F2-ECAF23226F48}"/>
    <hyperlink ref="J77" r:id="rId72" xr:uid="{DB2298E5-1C0E-4704-9425-5F94178B26BD}"/>
    <hyperlink ref="J78" r:id="rId73" xr:uid="{EE296E8D-DC59-41D4-AB37-72ED548BC725}"/>
    <hyperlink ref="J79" r:id="rId74" xr:uid="{DADCEDD2-9E63-4892-8883-E77887C8CF91}"/>
    <hyperlink ref="J80" r:id="rId75" xr:uid="{724FAC89-DFFA-43A3-B83C-37751D8C4DE9}"/>
    <hyperlink ref="J81" r:id="rId76" xr:uid="{E5E3648A-3202-49C7-ABF0-8FFD264EFD1E}"/>
    <hyperlink ref="J82" r:id="rId77" xr:uid="{98E1E5A5-31E1-4655-A896-593448DC944D}"/>
    <hyperlink ref="J83" r:id="rId78" xr:uid="{BFFA34CD-6D65-42C3-86B6-D8DF7A967C79}"/>
    <hyperlink ref="J84" r:id="rId79" xr:uid="{508CF2F3-F089-457F-9C75-059E2BC30996}"/>
    <hyperlink ref="J85" r:id="rId80" xr:uid="{0B7BC4E0-0EF2-414D-9DD9-855E42C02769}"/>
    <hyperlink ref="J88" r:id="rId81" xr:uid="{4C3867E4-9D31-46D0-93D2-E220368C7369}"/>
    <hyperlink ref="J87" r:id="rId82" xr:uid="{6CA45A32-67C0-45CC-B813-F45718A9744B}"/>
    <hyperlink ref="J86" r:id="rId83" xr:uid="{1B0DE8FC-E28A-429A-B59C-10E4A471C05A}"/>
    <hyperlink ref="J89" r:id="rId84" xr:uid="{28766605-99D6-4544-9925-488B9C876761}"/>
    <hyperlink ref="J90" r:id="rId85" xr:uid="{4D58AB4B-64F8-4E03-8DDD-0F192B93A7D3}"/>
    <hyperlink ref="J91" r:id="rId86" xr:uid="{6EDD1A19-E0FF-43E6-A45D-A307CFFAA624}"/>
    <hyperlink ref="J92" r:id="rId87" xr:uid="{91C96251-03FA-4C72-AA52-FA1F1DADEB23}"/>
    <hyperlink ref="J93" r:id="rId88" xr:uid="{DCFDFAF0-EF49-4855-8200-A366D2A0B53E}"/>
    <hyperlink ref="J94" r:id="rId89" xr:uid="{2096DC6E-4EC7-4711-8B0C-0224DB28A8BB}"/>
    <hyperlink ref="J95" r:id="rId90" xr:uid="{7175A9D4-6410-4F43-A9CE-5A1EC617D289}"/>
    <hyperlink ref="J96" r:id="rId91" xr:uid="{0A467EA6-ED10-4ADE-A698-BA423CDCDBC6}"/>
    <hyperlink ref="J97" r:id="rId92" xr:uid="{54761A9A-E258-41ED-BBEC-AD41B53571B1}"/>
    <hyperlink ref="J98" r:id="rId93" xr:uid="{B84EC66D-4760-4396-BB75-F75FD8034103}"/>
    <hyperlink ref="J99" r:id="rId94" xr:uid="{F42A8BFE-A37B-4F88-8916-65D0F3041CC5}"/>
    <hyperlink ref="J100" r:id="rId95" xr:uid="{CFC9F78D-4989-4BC1-902E-6993A540509C}"/>
    <hyperlink ref="J101" r:id="rId96" xr:uid="{AB02487B-C35A-4572-B5AF-38DB93D23658}"/>
    <hyperlink ref="J102" r:id="rId97" xr:uid="{1A1B24BF-4729-4E8E-B3F7-13BA1FCCED9C}"/>
    <hyperlink ref="J104" r:id="rId98" xr:uid="{6943E2E9-D230-4DE8-AC3E-A58E7233F1A2}"/>
    <hyperlink ref="J105" r:id="rId99" xr:uid="{86C24AE8-BAB8-46F9-9C9A-B3FD79EDC983}"/>
    <hyperlink ref="J107" r:id="rId100" display="http://repository.essex.ac.uk/27995/1/Bayrakdar%26Guveli_Home Learning_2020.pdf" xr:uid="{9469AFE8-A5FD-44CF-9AC4-37E574352104}"/>
    <hyperlink ref="J112" r:id="rId101" xr:uid="{5C62C0EF-5091-413F-A3D8-C6E82E405819}"/>
    <hyperlink ref="J114" r:id="rId102" xr:uid="{17278F93-0947-42C3-85BB-9C0E494F7F66}"/>
    <hyperlink ref="J116" r:id="rId103" xr:uid="{E5096F8E-DF31-4B95-9934-BEBE96FDC547}"/>
    <hyperlink ref="J103" r:id="rId104" xr:uid="{46B1A417-EB06-41AB-AA94-FA252F3ADA48}"/>
    <hyperlink ref="J106" r:id="rId105" xr:uid="{E0678797-9B09-4F4F-BAEC-7AED60D1677E}"/>
    <hyperlink ref="J108" r:id="rId106" display="http://repository.essex.ac.uk/27995/1/Bayrakdar%26Guveli_Home Learning_2020.pdf" xr:uid="{B1CC752A-CC1C-4F99-B34C-4950D84F9B0F}"/>
    <hyperlink ref="J109" r:id="rId107" xr:uid="{296C087B-92AF-4EE1-9305-085C09D48BB4}"/>
    <hyperlink ref="J113" r:id="rId108" xr:uid="{1FF49DD0-CDBC-4438-94A0-176EC0269EF0}"/>
    <hyperlink ref="J115" r:id="rId109" xr:uid="{CA8CB848-C27F-44FA-937F-825769715F74}"/>
    <hyperlink ref="H115" r:id="rId110" display="https://doi.org/10.31235/osf.io/u8ytc" xr:uid="{955A9065-488E-4F0B-A4F2-19D13FDA10E8}"/>
    <hyperlink ref="J117" r:id="rId111" xr:uid="{A845F363-5B46-4222-BF9F-8B8679B66DC6}"/>
    <hyperlink ref="J118" r:id="rId112" xr:uid="{13541DE7-1D57-48B3-BBB4-34028097A76F}"/>
    <hyperlink ref="J119" r:id="rId113" xr:uid="{36AF1FCA-E8CA-441F-8DD7-E6F723D33302}"/>
    <hyperlink ref="J120" r:id="rId114" xr:uid="{58F62F9A-366A-4852-942A-5CA12B967BB0}"/>
    <hyperlink ref="J121" r:id="rId115" xr:uid="{4D695A9C-B868-4B02-B3F5-8BE4E326696A}"/>
    <hyperlink ref="J122" r:id="rId116" xr:uid="{1E4BDE52-3B95-4AB4-8D52-8A8AAB96113E}"/>
    <hyperlink ref="J123" r:id="rId117" xr:uid="{0355DDBF-A21D-47DA-A265-A9861D7B2797}"/>
    <hyperlink ref="J124" r:id="rId118" xr:uid="{12FFC6DD-4D4E-4A4B-9E5C-C85B510CF1AE}"/>
    <hyperlink ref="J125" r:id="rId119" xr:uid="{64D7407A-563A-43A4-901F-D941E4393A9C}"/>
    <hyperlink ref="J126" r:id="rId120" xr:uid="{8DB1B8D8-5B0F-443F-B64D-C6A129B375FD}"/>
    <hyperlink ref="J129" r:id="rId121" xr:uid="{C1131E1D-9F88-4BAF-9573-CF4B89AD3016}"/>
    <hyperlink ref="J130" r:id="rId122" xr:uid="{B159EBE3-D5A9-40A4-8440-F3E3C88D7FE4}"/>
    <hyperlink ref="J131" r:id="rId123" xr:uid="{7FDD91E5-1E39-4E41-94F4-8E497F6C389C}"/>
    <hyperlink ref="J132" r:id="rId124" xr:uid="{BECCD1A9-0C05-428A-95C6-A4397475FDF1}"/>
    <hyperlink ref="J133" r:id="rId125" xr:uid="{C491F1E4-3DCC-44D2-890A-94B348FEE40F}"/>
    <hyperlink ref="J134" r:id="rId126" xr:uid="{94E12210-7DD3-4C2A-A711-CFF4B60279EE}"/>
    <hyperlink ref="J135" r:id="rId127" xr:uid="{5383E43B-A216-494F-8AC9-69B34B4CF18C}"/>
    <hyperlink ref="J137" r:id="rId128" xr:uid="{CB09DEC6-18EE-4375-A112-6D4EE27A22D3}"/>
    <hyperlink ref="J139" r:id="rId129" xr:uid="{75377AF6-1E3D-480E-9F57-D1AD82634214}"/>
    <hyperlink ref="J141" r:id="rId130" xr:uid="{EF90DC71-9FCF-4DBD-8D86-CA9E9569A625}"/>
    <hyperlink ref="J142" r:id="rId131" xr:uid="{E7221304-7BD0-429D-896A-6AE587E195A0}"/>
    <hyperlink ref="J143" r:id="rId132" xr:uid="{F117639E-4089-489B-AC68-60B216D42BE0}"/>
    <hyperlink ref="J146" r:id="rId133" xr:uid="{62A8A1F0-16E0-411C-B9C5-4B00A3EF325A}"/>
    <hyperlink ref="J147" r:id="rId134" xr:uid="{15EA3C52-70B2-4014-842B-1C37FDD3DA9C}"/>
    <hyperlink ref="J148" r:id="rId135" xr:uid="{3CC767A1-B144-4D51-B6F3-4F5B2D1168C4}"/>
    <hyperlink ref="J149" r:id="rId136" xr:uid="{F79927EB-4708-4A40-8EB1-B789B2480D05}"/>
    <hyperlink ref="J151" r:id="rId137" xr:uid="{6BB2737E-56DA-4446-9377-0B15AF09B151}"/>
    <hyperlink ref="J152" r:id="rId138" xr:uid="{A9136F9A-D8DF-4975-8276-18F67865B9F6}"/>
    <hyperlink ref="J153" r:id="rId139" xr:uid="{04B8CD17-BCC2-4F91-B239-1D858B272C84}"/>
    <hyperlink ref="J154" r:id="rId140" xr:uid="{892CC7F3-D8CA-4159-A119-0C98C5252C04}"/>
    <hyperlink ref="J156" r:id="rId141" xr:uid="{87FB89D8-9501-4DB9-BC11-C0536D22CB49}"/>
    <hyperlink ref="J157" r:id="rId142" xr:uid="{D23B5BF3-2A84-4DD7-9A5E-010B93B08CC6}"/>
    <hyperlink ref="J158" r:id="rId143" xr:uid="{AE47ADEA-B8BE-41D2-9B7B-A903D7F57D9C}"/>
    <hyperlink ref="J159" r:id="rId144" xr:uid="{76910273-E01E-4E8A-B598-9C62772105A8}"/>
    <hyperlink ref="J160" r:id="rId145" xr:uid="{2E3A0306-2287-4FEB-8841-C6F395C82CEB}"/>
    <hyperlink ref="J161" r:id="rId146" xr:uid="{5050190B-38B4-4306-908E-E2D990C4611D}"/>
    <hyperlink ref="J162" r:id="rId147" xr:uid="{AD324A89-FAC1-4A42-B381-DEAA751DA856}"/>
    <hyperlink ref="J163" r:id="rId148" xr:uid="{974E21CB-A2E0-4B28-BEFA-55BA3A0E436A}"/>
    <hyperlink ref="J164" r:id="rId149" xr:uid="{B6E2F55F-8EB2-4142-9191-7B3668B26845}"/>
    <hyperlink ref="J165" r:id="rId150" xr:uid="{E7E31A62-EC6B-4B0E-A52E-CEEECD239717}"/>
    <hyperlink ref="J166" r:id="rId151" xr:uid="{A1FD0291-181C-4E1E-8C86-A17969AE4A5E}"/>
    <hyperlink ref="J167" r:id="rId152" xr:uid="{C74723CB-9533-4092-ADCC-ACEAEE7F3DF2}"/>
    <hyperlink ref="J169" r:id="rId153" xr:uid="{DFF0AA89-03C5-4351-9E46-814463415363}"/>
    <hyperlink ref="J170" r:id="rId154" xr:uid="{BC93306A-29F8-47D5-A544-B63BA2B8F13E}"/>
    <hyperlink ref="J171" r:id="rId155" xr:uid="{37CAE1CE-1AAD-4C50-A2B6-64A41E0023A3}"/>
    <hyperlink ref="J172" r:id="rId156" xr:uid="{A79A1CAE-5FF6-4751-AF79-77433D9ACB0A}"/>
    <hyperlink ref="J174" r:id="rId157" xr:uid="{705E762B-B4E1-4A24-B34E-F088A34944EB}"/>
    <hyperlink ref="J175" r:id="rId158" xr:uid="{3C5DD431-F8F3-46A8-9755-AA1C4B260554}"/>
    <hyperlink ref="J176" r:id="rId159" xr:uid="{FA011A66-A83A-4AE3-9703-E940CF6C838E}"/>
    <hyperlink ref="J110" r:id="rId160" xr:uid="{0E03FB98-DD53-4CEE-BC12-D1680B211795}"/>
    <hyperlink ref="J111" r:id="rId161" xr:uid="{3B04E607-734F-464D-BAA0-D394412E22AC}"/>
    <hyperlink ref="J136" r:id="rId162" xr:uid="{CE3C9B48-FDD9-49F8-98E5-B82FCEA54D32}"/>
    <hyperlink ref="J138" r:id="rId163" xr:uid="{BC3380BD-19B5-408A-8C8A-02B4BE15AD28}"/>
    <hyperlink ref="J140" r:id="rId164" xr:uid="{2C187857-B9E3-47FB-AEB2-FC63309501C6}"/>
    <hyperlink ref="J144" r:id="rId165" xr:uid="{04C1CEE2-1761-4920-BA27-18E615E4D4F1}"/>
    <hyperlink ref="J145" r:id="rId166" xr:uid="{9F3FDA0C-629D-49B3-99CE-E65D301B4AEB}"/>
    <hyperlink ref="J150" r:id="rId167" xr:uid="{331B4157-8025-4FB3-9FC4-9B62957F8E02}"/>
    <hyperlink ref="J155" r:id="rId168" xr:uid="{E50D6B9B-2963-4BDE-B902-8E8A47CE0434}"/>
    <hyperlink ref="J168" r:id="rId169" xr:uid="{14D5EC46-5DE9-4B36-8583-487899E45030}"/>
    <hyperlink ref="J173" r:id="rId170" xr:uid="{7C7386C6-3172-4CA8-A2F4-0AFF05EB867A}"/>
    <hyperlink ref="J127" r:id="rId171" xr:uid="{767473E8-4E41-45F3-9994-C61AF5BA51F2}"/>
    <hyperlink ref="J128" r:id="rId172" xr:uid="{8D0D560E-EB02-4F79-86F7-95BC4E61C592}"/>
    <hyperlink ref="J177" r:id="rId173" xr:uid="{27FD5813-1A5F-479B-A959-E5DA008D20CF}"/>
    <hyperlink ref="J179" r:id="rId174" xr:uid="{779AE5E2-05DE-418E-B8F3-11CE3C499204}"/>
    <hyperlink ref="J180" r:id="rId175" xr:uid="{30151D62-F0F1-4D3C-BFC8-7805082F5A3F}"/>
    <hyperlink ref="J182" r:id="rId176" xr:uid="{5021E7A3-94FA-463F-B9BD-0E30A196DBFB}"/>
    <hyperlink ref="J178" r:id="rId177" xr:uid="{AC73EC07-86DC-422E-8B5C-6E98E0978BF5}"/>
    <hyperlink ref="J181" r:id="rId178" xr:uid="{AB1A740D-C064-4470-A607-57A636A9BEF3}"/>
    <hyperlink ref="J71" r:id="rId179" xr:uid="{7A317E3C-9033-47C2-817B-2921B18CAFC6}"/>
    <hyperlink ref="J183" r:id="rId180" xr:uid="{69CE3E13-73FB-4A3E-A4E4-8B102CFE6F39}"/>
    <hyperlink ref="J184" r:id="rId181" xr:uid="{60AAA3C7-5A7F-4144-9661-DBD2F1D2C678}"/>
    <hyperlink ref="J186" r:id="rId182" xr:uid="{90697BEA-D388-472C-9488-09336A5A0007}"/>
    <hyperlink ref="J185" r:id="rId183" xr:uid="{8968DADA-A325-4870-BEF1-178DC09C5707}"/>
    <hyperlink ref="J188" r:id="rId184" xr:uid="{AAA6001C-B762-4E16-937A-4E8A8E31F40A}"/>
    <hyperlink ref="J187" r:id="rId185" xr:uid="{63106BAB-1BE8-462F-88EF-4A7197BC8E68}"/>
    <hyperlink ref="J189" r:id="rId186" xr:uid="{8D7898C0-8672-4978-A98F-9C0270212641}"/>
    <hyperlink ref="J190" r:id="rId187" xr:uid="{B01C10E9-BE15-4A8B-B05C-3CC23D8FAC52}"/>
    <hyperlink ref="J193" r:id="rId188" display="https://www.mentalhealth.org.uk/sites/default/files/Coronavirus - The divergence of mental health experiences %5BUpdated%5D %281%29.pdf" xr:uid="{F9378E79-C64B-45A7-B6CA-6294418E2B4F}"/>
    <hyperlink ref="J194" r:id="rId189" xr:uid="{09220036-3128-4895-AF41-BFDADA3C9712}"/>
    <hyperlink ref="J195" r:id="rId190" xr:uid="{41E661D7-6C6F-42AB-929F-26EA25CDD5C9}"/>
    <hyperlink ref="J196" r:id="rId191" xr:uid="{4449DF38-336F-4365-950B-8601869499BC}"/>
    <hyperlink ref="J200" r:id="rId192" xr:uid="{EC4822C1-E8E4-4C7B-8358-FE148EC363F5}"/>
    <hyperlink ref="J201" r:id="rId193" xr:uid="{6ACE9567-BD0D-4F87-ABC0-7F6E867C5CD5}"/>
    <hyperlink ref="J202" r:id="rId194" xr:uid="{4E1BD15C-73DC-476C-9CF8-C4429C03BF12}"/>
    <hyperlink ref="J192" r:id="rId195" xr:uid="{447DC239-13F1-4365-8581-0547C9177BE9}"/>
    <hyperlink ref="J191" r:id="rId196" xr:uid="{816E0702-6514-4C7E-9F82-14F109145A2B}"/>
    <hyperlink ref="J197" r:id="rId197" xr:uid="{89976034-54E1-449B-BA13-3E29CC07A1B7}"/>
    <hyperlink ref="J198" r:id="rId198" xr:uid="{D12546D7-4BA1-48DF-AD60-5FCF1689F08D}"/>
    <hyperlink ref="J199" r:id="rId199" xr:uid="{438E65C5-6AFF-4D16-B7FD-DA0DF9BDCD38}"/>
    <hyperlink ref="J203" r:id="rId200" xr:uid="{B015F068-77ED-4323-9EF5-69622A1C12EA}"/>
    <hyperlink ref="J210" r:id="rId201" xr:uid="{D8238BDB-8BD2-4D4A-9B15-3A66A1786FDC}"/>
    <hyperlink ref="J209" r:id="rId202" xr:uid="{EAB484F5-2DB9-4090-9D61-DCFB697ED15B}"/>
    <hyperlink ref="J208" r:id="rId203" xr:uid="{53AF1CE8-CEAE-41C4-9BE1-89504C374E91}"/>
    <hyperlink ref="J205" r:id="rId204" xr:uid="{84FD5208-8462-4EDA-8A6D-CD4A75B91A2A}"/>
    <hyperlink ref="J204" r:id="rId205" xr:uid="{5813C2EC-2BB2-4135-8F04-6297FE867C71}"/>
    <hyperlink ref="J211" r:id="rId206" xr:uid="{9DD208D9-4978-407C-A8CF-DBF93E2FD5CE}"/>
    <hyperlink ref="J212" r:id="rId207" xr:uid="{37ECAC21-C534-4F17-8826-25F96F556A1E}"/>
    <hyperlink ref="J213" r:id="rId208" xr:uid="{4C19F03F-A623-4CA1-A2E6-431C047CBC42}"/>
    <hyperlink ref="J214" r:id="rId209" xr:uid="{5E4B415B-9345-476C-9FF4-81DE33E05246}"/>
    <hyperlink ref="J215" r:id="rId210" xr:uid="{FAE09F5E-EEA0-4B93-A21D-D1F2AC040C20}"/>
    <hyperlink ref="J216" r:id="rId211" xr:uid="{CDD1BC80-5C22-4465-8FC6-B10D7CC89DE1}"/>
    <hyperlink ref="J217" r:id="rId212" xr:uid="{3B4C3F07-A74F-492E-8FD4-AD600A966A86}"/>
    <hyperlink ref="J206" r:id="rId213" xr:uid="{BF4EEC8F-EB94-449B-ABBC-6270697B2C95}"/>
    <hyperlink ref="J207" r:id="rId214" xr:uid="{EDA9BE4D-3D16-471F-85DB-8BE2580D167C}"/>
    <hyperlink ref="J218" r:id="rId215" location="lf-section-86916-anchor" display="lf-section-86916-anchor" xr:uid="{4C5F57D0-2F76-43AB-A8CE-F881429416E7}"/>
    <hyperlink ref="J219" r:id="rId216" xr:uid="{4C66C5A8-BD86-4285-A3BD-E8882627F04E}"/>
    <hyperlink ref="J220" r:id="rId217" xr:uid="{199C1F91-1F4F-4FE4-B802-505A3C7582AD}"/>
    <hyperlink ref="J221" r:id="rId218" display="https://www.runnymedetrust.org/uploads/Runnymede Covid19 Survey report v2.pdf?utm_source=The%20King%27s%20Fund%20newsletters%20%28main%20account%29&amp;utm_medium=email&amp;utm_campaign=11728486_NEWSL_HMP%202020-08-07&amp;dm_i=21A8,6ZDRA,FLWTL7,S4OWK,1" xr:uid="{FE7FA481-CEF5-4EDD-85B2-8B9C7BB3EC28}"/>
    <hyperlink ref="J222" r:id="rId219" display="https://www.runnymedetrust.org/uploads/Runnymede Covid19 Survey report v2.pdf?utm_source=The%20King%27s%20Fund%20newsletters%20%28main%20account%29&amp;utm_medium=email&amp;utm_campaign=11728486_NEWSL_HMP%202020-08-07&amp;dm_i=21A8,6ZDRA,FLWTL7,S4OWK,1" xr:uid="{319D4725-95B8-4D72-8211-98B826B3E23A}"/>
    <hyperlink ref="J223" r:id="rId220" display="https://www.runnymedetrust.org/uploads/Runnymede Covid19 Survey report v2.pdf?utm_source=The%20King%27s%20Fund%20newsletters%20%28main%20account%29&amp;utm_medium=email&amp;utm_campaign=11728486_NEWSL_HMP%202020-08-07&amp;dm_i=21A8,6ZDRA,FLWTL7,S4OWK,1" xr:uid="{D20B5AE8-479D-42E5-B1E7-7F172C4B4D00}"/>
    <hyperlink ref="J224" r:id="rId221" display="https://www.health.org.uk/news-and-comment/blogs/emerging-evidence-of-covid-19s-unequal-mental-health-impacts-on-health-and?utm_campaign=11716119_COVID-19%20and%20health%20inequalities%20%206%20August%202020%20%20WARM&amp;utm_medium=email&amp;utm_source=The%20Health%20Foundation&amp;dm_i=4Y2,6Z47R,EL86CJ,S30ZP,1" xr:uid="{49D945F8-AF48-44A1-A36F-C446F8BFE9FB}"/>
    <hyperlink ref="J225" r:id="rId222" display="https://www.health.org.uk/news-and-comment/blogs/emerging-evidence-of-covid-19s-unequal-mental-health-impacts-on-health-and?utm_campaign=11716119_COVID-19%20and%20health%20inequalities%20%206%20August%202020%20%20WARM&amp;utm_medium=email&amp;utm_source=The%20Health%20Foundation&amp;dm_i=4Y2,6Z47R,EL86CJ,S30ZP,1" xr:uid="{627ACD20-C10F-4336-85B3-729C381CBF04}"/>
    <hyperlink ref="J226" r:id="rId223" xr:uid="{BFF27AEC-ED84-4865-938E-5391DC2649CC}"/>
    <hyperlink ref="J227" r:id="rId224" xr:uid="{506534D0-F941-4DA3-95F1-0EDEA39E17C0}"/>
    <hyperlink ref="J228" r:id="rId225" xr:uid="{EDD9ABF5-D107-4A81-BB03-E117377DACA8}"/>
    <hyperlink ref="J229" r:id="rId226" xr:uid="{25589E99-F798-43D0-A09A-4B0DFE61AD39}"/>
    <hyperlink ref="J230" r:id="rId227" xr:uid="{772851CE-3D69-4C8C-BF99-B0768E3DB999}"/>
    <hyperlink ref="J231" r:id="rId228" xr:uid="{AEB177AC-4402-4D9B-93DF-AF07651CC315}"/>
    <hyperlink ref="J232" r:id="rId229" display="https://www.health.org.uk/publications/long-reads/how-might-covid-19-affect-the-number-of-gps-available-to-see-patients-in-england?utm_campaign=11732193_GP%20supply%20paper%20%20August%202020%20%20Stakeholders%20and%20WILMINGTON&amp;utm_medium=email&amp;utm_source=The%20Health%20Foundation&amp;dm_i=4Y2,6ZGM9,EL86CJ,S4Q2S,1" xr:uid="{5227940C-3D6E-49CC-9F98-D63AA65362D0}"/>
    <hyperlink ref="J233" r:id="rId230" xr:uid="{881BB392-089E-4542-9967-C86EFA76A8F3}"/>
    <hyperlink ref="J234" r:id="rId231" xr:uid="{DE363D95-9BDB-4049-A578-87E5890090CD}"/>
    <hyperlink ref="J235" r:id="rId232" xr:uid="{4A18912C-AD48-47AF-A8D4-B12DF547E0F5}"/>
    <hyperlink ref="J238" r:id="rId233" xr:uid="{E84445AF-CB92-415E-AFF2-A53677402637}"/>
    <hyperlink ref="J236" r:id="rId234" xr:uid="{C68D1B98-F9BA-4EA7-BB4A-1CDC59D022AE}"/>
    <hyperlink ref="J237" r:id="rId235" xr:uid="{11E50349-073F-4723-97EC-3AC93F25DAED}"/>
    <hyperlink ref="J239" r:id="rId236" xr:uid="{6ED45418-9DC4-4DC6-BE86-0A18DBE7F384}"/>
    <hyperlink ref="J240" r:id="rId237" xr:uid="{351A75F2-3E9E-4E92-8654-A137A293CC16}"/>
    <hyperlink ref="J242" r:id="rId238" xr:uid="{335AEF3A-1192-41FB-B945-9C94AC28BD67}"/>
    <hyperlink ref="J241" r:id="rId239" xr:uid="{192BEFBA-7C1F-45B9-9DED-2242C6199A5F}"/>
    <hyperlink ref="J243" r:id="rId240" xr:uid="{76985528-4645-4613-A441-043756838FB4}"/>
    <hyperlink ref="J244" r:id="rId241" xr:uid="{AE774C86-D72F-451A-8097-D05A849F8CA2}"/>
    <hyperlink ref="J56" r:id="rId242" xr:uid="{C897AE6F-D95D-414A-9C47-A4D90F5A442A}"/>
    <hyperlink ref="J26" r:id="rId243" xr:uid="{3A9DA22A-D412-45DE-8420-221F0F09A6B6}"/>
    <hyperlink ref="J27" r:id="rId244" xr:uid="{B827330C-6FF1-4E0F-AFB5-666E3EDE090C}"/>
    <hyperlink ref="J245" r:id="rId245" xr:uid="{7F35BE39-3B81-4796-B874-71A53221BB64}"/>
  </hyperlinks>
  <pageMargins left="0.7" right="0.7" top="0.75" bottom="0.75" header="0.3" footer="0.3"/>
  <pageSetup paperSize="9" orientation="portrait" r:id="rId246"/>
  <extLst>
    <ext xmlns:x14="http://schemas.microsoft.com/office/spreadsheetml/2009/9/main" uri="{CCE6A557-97BC-4b89-ADB6-D9C93CAAB3DF}">
      <x14:dataValidations xmlns:xm="http://schemas.microsoft.com/office/excel/2006/main" count="5">
        <x14:dataValidation type="list" allowBlank="1" showInputMessage="1" showErrorMessage="1" xr:uid="{0EC191E2-6B75-4C2E-8AE5-4E216F667A0D}">
          <x14:formula1>
            <xm:f>'Publication Types'!$H$1:$H$10</xm:f>
          </x14:formula1>
          <xm:sqref>C88 C100:C180 C2:C85 C182:C490</xm:sqref>
        </x14:dataValidation>
        <x14:dataValidation type="list" allowBlank="1" showInputMessage="1" showErrorMessage="1" xr:uid="{54C39204-2B8C-49AB-B435-481ADB09096E}">
          <x14:formula1>
            <xm:f>'PROGRESS framework'!$A$2:$A$12</xm:f>
          </x14:formula1>
          <xm:sqref>M120 L2:L490 M245</xm:sqref>
        </x14:dataValidation>
        <x14:dataValidation type="list" allowBlank="1" showInputMessage="1" showErrorMessage="1" xr:uid="{3F773266-476A-43CE-9A22-EEB957FD020B}">
          <x14:formula1>
            <xm:f>'PROGRESS Sub categories'!$L$3:$L$45</xm:f>
          </x14:formula1>
          <xm:sqref>M2:M119 M246:M490 M121:M244</xm:sqref>
        </x14:dataValidation>
        <x14:dataValidation type="list" allowBlank="1" showInputMessage="1" showErrorMessage="1" xr:uid="{F2D44A15-CDA9-464E-8EB6-D6C330F2DB49}">
          <x14:formula1>
            <xm:f>'Outcome Categories'!$A$3:$A$5</xm:f>
          </x14:formula1>
          <xm:sqref>N2:N490</xm:sqref>
        </x14:dataValidation>
        <x14:dataValidation type="list" allowBlank="1" showInputMessage="1" showErrorMessage="1" xr:uid="{10BA7E6A-F58B-4864-93A5-A79B5B22F9AB}">
          <x14:formula1>
            <xm:f>'Outcome Categories'!$H$2:$H$30</xm:f>
          </x14:formula1>
          <xm:sqref>O2:O490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B467-D140-4B38-BC87-8F2E4F1D0C4F}">
  <sheetPr>
    <tabColor theme="4" tint="0.39997558519241921"/>
  </sheetPr>
  <dimension ref="A1:B12"/>
  <sheetViews>
    <sheetView workbookViewId="0">
      <selection sqref="A1:B1"/>
    </sheetView>
  </sheetViews>
  <sheetFormatPr defaultRowHeight="15" x14ac:dyDescent="0.25"/>
  <cols>
    <col min="1" max="1" width="17.85546875" style="52" bestFit="1" customWidth="1"/>
    <col min="2" max="2" width="123" customWidth="1"/>
  </cols>
  <sheetData>
    <row r="1" spans="1:2" ht="35.25" customHeight="1" x14ac:dyDescent="0.25">
      <c r="A1" s="128" t="s">
        <v>1068</v>
      </c>
      <c r="B1" s="128"/>
    </row>
    <row r="2" spans="1:2" ht="60" x14ac:dyDescent="0.25">
      <c r="A2" s="3" t="s">
        <v>64</v>
      </c>
      <c r="B2" s="52" t="s">
        <v>1069</v>
      </c>
    </row>
    <row r="3" spans="1:2" ht="75" x14ac:dyDescent="0.25">
      <c r="A3" s="3" t="s">
        <v>65</v>
      </c>
      <c r="B3" s="52" t="s">
        <v>1070</v>
      </c>
    </row>
    <row r="4" spans="1:2" ht="45" x14ac:dyDescent="0.25">
      <c r="A4" s="3" t="s">
        <v>66</v>
      </c>
      <c r="B4" s="52" t="s">
        <v>1071</v>
      </c>
    </row>
    <row r="5" spans="1:2" ht="60" x14ac:dyDescent="0.25">
      <c r="A5" s="3" t="s">
        <v>67</v>
      </c>
      <c r="B5" s="52" t="s">
        <v>1072</v>
      </c>
    </row>
    <row r="6" spans="1:2" ht="45" x14ac:dyDescent="0.25">
      <c r="A6" s="3" t="s">
        <v>1073</v>
      </c>
      <c r="B6" s="52" t="s">
        <v>1074</v>
      </c>
    </row>
    <row r="7" spans="1:2" ht="75" x14ac:dyDescent="0.25">
      <c r="A7" s="3" t="s">
        <v>1075</v>
      </c>
      <c r="B7" s="52" t="s">
        <v>1076</v>
      </c>
    </row>
    <row r="8" spans="1:2" ht="45" x14ac:dyDescent="0.25">
      <c r="A8" s="3" t="s">
        <v>68</v>
      </c>
      <c r="B8" s="52" t="s">
        <v>1077</v>
      </c>
    </row>
    <row r="9" spans="1:2" ht="105" x14ac:dyDescent="0.25">
      <c r="A9" s="3" t="s">
        <v>69</v>
      </c>
      <c r="B9" s="52" t="s">
        <v>1078</v>
      </c>
    </row>
    <row r="10" spans="1:2" ht="60" x14ac:dyDescent="0.25">
      <c r="A10" s="3" t="s">
        <v>70</v>
      </c>
      <c r="B10" s="52" t="s">
        <v>1079</v>
      </c>
    </row>
    <row r="11" spans="1:2" ht="45" x14ac:dyDescent="0.25">
      <c r="A11" s="3" t="s">
        <v>71</v>
      </c>
      <c r="B11" s="52" t="s">
        <v>1080</v>
      </c>
    </row>
    <row r="12" spans="1:2" ht="30" x14ac:dyDescent="0.25">
      <c r="A12" s="112" t="s">
        <v>72</v>
      </c>
      <c r="B12" s="62" t="s">
        <v>1081</v>
      </c>
    </row>
  </sheetData>
  <mergeCells count="1">
    <mergeCell ref="A1:B1"/>
  </mergeCells>
  <hyperlinks>
    <hyperlink ref="A1:B1" r:id="rId1" display="Characteristics framework (Glover RE et al. (2020) A framework for identifying and mitigating the equity harms of COVID-19 policy interventions. Journal of Clinical Epidemiology. https://www.sciencedirect.com/science/article/pii/S0895435620305977)" xr:uid="{B121C8EB-B726-4CED-B0B4-7741972361F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F12A9-7B66-4B6B-9141-F2EA069AF577}">
  <sheetPr>
    <tabColor theme="4" tint="0.39997558519241921"/>
  </sheetPr>
  <dimension ref="A1:L34"/>
  <sheetViews>
    <sheetView workbookViewId="0">
      <selection sqref="A1:C1"/>
    </sheetView>
  </sheetViews>
  <sheetFormatPr defaultRowHeight="15" x14ac:dyDescent="0.25"/>
  <cols>
    <col min="1" max="10" width="18.7109375" style="1" customWidth="1"/>
    <col min="11" max="11" width="9.140625" style="1"/>
    <col min="12" max="12" width="16.85546875" style="1" customWidth="1"/>
    <col min="13" max="16384" width="9.140625" style="1"/>
  </cols>
  <sheetData>
    <row r="1" spans="1:12" ht="30" customHeight="1" x14ac:dyDescent="0.25">
      <c r="A1" s="129" t="s">
        <v>1082</v>
      </c>
      <c r="B1" s="129"/>
      <c r="C1" s="129"/>
      <c r="D1" s="52"/>
      <c r="E1" s="52"/>
      <c r="F1" s="52"/>
      <c r="G1" s="52"/>
      <c r="H1" s="52"/>
      <c r="I1" s="52"/>
      <c r="J1" s="52"/>
      <c r="K1" s="52"/>
      <c r="L1" s="45" t="s">
        <v>1083</v>
      </c>
    </row>
    <row r="2" spans="1:12" ht="30" x14ac:dyDescent="0.25">
      <c r="A2" s="3" t="s">
        <v>64</v>
      </c>
      <c r="B2" s="3" t="s">
        <v>65</v>
      </c>
      <c r="C2" s="3" t="s">
        <v>66</v>
      </c>
      <c r="D2" s="3" t="s">
        <v>67</v>
      </c>
      <c r="E2" s="3" t="s">
        <v>1073</v>
      </c>
      <c r="F2" s="3" t="s">
        <v>1075</v>
      </c>
      <c r="G2" s="3" t="s">
        <v>68</v>
      </c>
      <c r="H2" s="3" t="s">
        <v>69</v>
      </c>
      <c r="I2" s="3" t="s">
        <v>70</v>
      </c>
      <c r="J2" s="3" t="s">
        <v>71</v>
      </c>
      <c r="K2" s="52"/>
      <c r="L2" s="3" t="s">
        <v>122</v>
      </c>
    </row>
    <row r="3" spans="1:12" ht="45" x14ac:dyDescent="0.25">
      <c r="A3" s="41" t="s">
        <v>80</v>
      </c>
      <c r="B3" s="33" t="s">
        <v>84</v>
      </c>
      <c r="C3" s="33" t="s">
        <v>87</v>
      </c>
      <c r="D3" s="33" t="s">
        <v>105</v>
      </c>
      <c r="E3" s="52"/>
      <c r="F3" s="52"/>
      <c r="G3" s="33" t="s">
        <v>68</v>
      </c>
      <c r="H3" s="52" t="s">
        <v>108</v>
      </c>
      <c r="I3" s="33" t="s">
        <v>90</v>
      </c>
      <c r="J3" s="33" t="s">
        <v>99</v>
      </c>
      <c r="K3" s="52"/>
      <c r="L3" s="41" t="s">
        <v>80</v>
      </c>
    </row>
    <row r="4" spans="1:12" ht="45" x14ac:dyDescent="0.25">
      <c r="A4" s="41" t="s">
        <v>1084</v>
      </c>
      <c r="B4" s="52"/>
      <c r="C4" s="33" t="s">
        <v>104</v>
      </c>
      <c r="D4" s="33" t="s">
        <v>89</v>
      </c>
      <c r="E4" s="52"/>
      <c r="F4" s="52"/>
      <c r="G4" s="33"/>
      <c r="H4" s="52" t="s">
        <v>109</v>
      </c>
      <c r="I4" s="33" t="s">
        <v>91</v>
      </c>
      <c r="J4" s="52" t="s">
        <v>114</v>
      </c>
      <c r="K4" s="52"/>
      <c r="L4" s="41" t="s">
        <v>83</v>
      </c>
    </row>
    <row r="5" spans="1:12" ht="45" x14ac:dyDescent="0.25">
      <c r="A5" s="41" t="s">
        <v>79</v>
      </c>
      <c r="B5" s="52"/>
      <c r="C5" s="33" t="s">
        <v>116</v>
      </c>
      <c r="D5" s="33" t="s">
        <v>117</v>
      </c>
      <c r="E5" s="52"/>
      <c r="F5" s="52"/>
      <c r="G5" s="33"/>
      <c r="H5" s="52"/>
      <c r="I5" s="33" t="s">
        <v>110</v>
      </c>
      <c r="J5" s="52" t="s">
        <v>92</v>
      </c>
      <c r="K5" s="52"/>
      <c r="L5" s="41" t="s">
        <v>79</v>
      </c>
    </row>
    <row r="6" spans="1:12" x14ac:dyDescent="0.25">
      <c r="A6" s="52" t="s">
        <v>103</v>
      </c>
      <c r="B6" s="52"/>
      <c r="C6" s="52" t="s">
        <v>85</v>
      </c>
      <c r="D6" s="33" t="s">
        <v>118</v>
      </c>
      <c r="E6" s="52"/>
      <c r="F6" s="52"/>
      <c r="G6" s="33"/>
      <c r="H6" s="52"/>
      <c r="I6" s="33" t="s">
        <v>111</v>
      </c>
      <c r="J6" s="52"/>
      <c r="K6" s="52"/>
      <c r="L6" s="33" t="s">
        <v>84</v>
      </c>
    </row>
    <row r="7" spans="1:12" ht="90" x14ac:dyDescent="0.25">
      <c r="A7" s="52" t="s">
        <v>82</v>
      </c>
      <c r="B7" s="52"/>
      <c r="C7" s="52" t="s">
        <v>1097</v>
      </c>
      <c r="D7" s="33" t="s">
        <v>106</v>
      </c>
      <c r="E7" s="52"/>
      <c r="F7" s="52"/>
      <c r="G7" s="52"/>
      <c r="H7" s="52"/>
      <c r="I7" s="52" t="s">
        <v>112</v>
      </c>
      <c r="J7" s="52"/>
      <c r="K7" s="52"/>
      <c r="L7" s="33" t="s">
        <v>87</v>
      </c>
    </row>
    <row r="8" spans="1:12" ht="30" x14ac:dyDescent="0.25">
      <c r="A8" s="52" t="s">
        <v>78</v>
      </c>
      <c r="B8" s="52"/>
      <c r="C8" s="52" t="s">
        <v>86</v>
      </c>
      <c r="D8" s="52" t="s">
        <v>107</v>
      </c>
      <c r="E8" s="52"/>
      <c r="F8" s="52"/>
      <c r="G8" s="52"/>
      <c r="H8" s="52"/>
      <c r="I8" s="104" t="s">
        <v>113</v>
      </c>
      <c r="J8" s="52"/>
      <c r="K8" s="52"/>
      <c r="L8" s="33" t="s">
        <v>104</v>
      </c>
    </row>
    <row r="9" spans="1:12" ht="45" x14ac:dyDescent="0.25">
      <c r="A9" s="52"/>
      <c r="B9" s="52"/>
      <c r="C9" s="52" t="s">
        <v>88</v>
      </c>
      <c r="D9" s="52"/>
      <c r="E9" s="52"/>
      <c r="F9" s="52"/>
      <c r="G9" s="52"/>
      <c r="H9" s="52"/>
      <c r="I9" s="52"/>
      <c r="J9" s="52"/>
      <c r="K9" s="52"/>
      <c r="L9" s="33" t="s">
        <v>116</v>
      </c>
    </row>
    <row r="10" spans="1:12" ht="45" x14ac:dyDescent="0.25">
      <c r="A10" s="52"/>
      <c r="B10" s="52"/>
      <c r="C10" s="52"/>
      <c r="D10" s="52"/>
      <c r="E10" s="52"/>
      <c r="F10" s="52"/>
      <c r="G10" s="52"/>
      <c r="H10" s="52"/>
      <c r="I10" s="52"/>
      <c r="J10" s="52"/>
      <c r="K10" s="52"/>
      <c r="L10" s="33" t="s">
        <v>105</v>
      </c>
    </row>
    <row r="11" spans="1:12" x14ac:dyDescent="0.25">
      <c r="A11" s="52"/>
      <c r="B11" s="52"/>
      <c r="C11" s="52"/>
      <c r="D11" s="52"/>
      <c r="E11" s="52"/>
      <c r="F11" s="52"/>
      <c r="G11" s="52"/>
      <c r="H11" s="52"/>
      <c r="I11" s="52"/>
      <c r="J11" s="52"/>
      <c r="K11" s="52"/>
      <c r="L11" s="33" t="s">
        <v>89</v>
      </c>
    </row>
    <row r="12" spans="1:12" x14ac:dyDescent="0.25">
      <c r="A12" s="52"/>
      <c r="B12" s="52"/>
      <c r="C12" s="52"/>
      <c r="D12" s="52"/>
      <c r="E12" s="52"/>
      <c r="F12" s="52"/>
      <c r="G12" s="52"/>
      <c r="H12" s="52"/>
      <c r="I12" s="52"/>
      <c r="J12" s="52"/>
      <c r="K12" s="52"/>
      <c r="L12" s="33" t="s">
        <v>117</v>
      </c>
    </row>
    <row r="13" spans="1:12" x14ac:dyDescent="0.25">
      <c r="A13" s="52"/>
      <c r="B13" s="52"/>
      <c r="C13" s="52"/>
      <c r="D13" s="52"/>
      <c r="E13" s="52"/>
      <c r="F13" s="52"/>
      <c r="G13" s="52"/>
      <c r="H13" s="52"/>
      <c r="I13" s="52"/>
      <c r="J13" s="52"/>
      <c r="K13" s="52"/>
      <c r="L13" s="33" t="s">
        <v>118</v>
      </c>
    </row>
    <row r="14" spans="1:12" x14ac:dyDescent="0.25">
      <c r="A14" s="52"/>
      <c r="B14" s="52"/>
      <c r="C14" s="52"/>
      <c r="D14" s="52"/>
      <c r="E14" s="52"/>
      <c r="F14" s="52"/>
      <c r="G14" s="52"/>
      <c r="H14" s="52"/>
      <c r="I14" s="52"/>
      <c r="J14" s="52"/>
      <c r="K14" s="52"/>
      <c r="L14" s="33" t="s">
        <v>106</v>
      </c>
    </row>
    <row r="15" spans="1:12" ht="30" x14ac:dyDescent="0.25">
      <c r="A15" s="52"/>
      <c r="B15" s="52"/>
      <c r="C15" s="52"/>
      <c r="D15" s="52"/>
      <c r="E15" s="52"/>
      <c r="F15" s="52"/>
      <c r="G15" s="52"/>
      <c r="H15" s="52"/>
      <c r="I15" s="52"/>
      <c r="J15" s="52"/>
      <c r="K15" s="52"/>
      <c r="L15" s="33" t="s">
        <v>68</v>
      </c>
    </row>
    <row r="16" spans="1:12" ht="30" x14ac:dyDescent="0.25">
      <c r="A16" s="52"/>
      <c r="B16" s="52"/>
      <c r="C16" s="52"/>
      <c r="D16" s="52"/>
      <c r="E16" s="52"/>
      <c r="F16" s="52"/>
      <c r="G16" s="52"/>
      <c r="H16" s="52"/>
      <c r="I16" s="52"/>
      <c r="J16" s="52"/>
      <c r="K16" s="52"/>
      <c r="L16" s="33" t="s">
        <v>90</v>
      </c>
    </row>
    <row r="17" spans="12:12" x14ac:dyDescent="0.25">
      <c r="L17" s="33" t="s">
        <v>91</v>
      </c>
    </row>
    <row r="18" spans="12:12" ht="45" x14ac:dyDescent="0.25">
      <c r="L18" s="33" t="s">
        <v>110</v>
      </c>
    </row>
    <row r="19" spans="12:12" x14ac:dyDescent="0.25">
      <c r="L19" s="33" t="s">
        <v>111</v>
      </c>
    </row>
    <row r="20" spans="12:12" x14ac:dyDescent="0.25">
      <c r="L20" s="33" t="s">
        <v>99</v>
      </c>
    </row>
    <row r="21" spans="12:12" x14ac:dyDescent="0.25">
      <c r="L21" s="52" t="s">
        <v>103</v>
      </c>
    </row>
    <row r="22" spans="12:12" ht="45" x14ac:dyDescent="0.25">
      <c r="L22" s="52" t="s">
        <v>72</v>
      </c>
    </row>
    <row r="23" spans="12:12" x14ac:dyDescent="0.25">
      <c r="L23" s="52" t="s">
        <v>114</v>
      </c>
    </row>
    <row r="24" spans="12:12" x14ac:dyDescent="0.25">
      <c r="L24" s="52" t="s">
        <v>92</v>
      </c>
    </row>
    <row r="25" spans="12:12" x14ac:dyDescent="0.25">
      <c r="L25" s="52" t="s">
        <v>85</v>
      </c>
    </row>
    <row r="26" spans="12:12" ht="105" x14ac:dyDescent="0.25">
      <c r="L26" s="52" t="s">
        <v>1097</v>
      </c>
    </row>
    <row r="27" spans="12:12" ht="30" x14ac:dyDescent="0.25">
      <c r="L27" s="52" t="s">
        <v>82</v>
      </c>
    </row>
    <row r="28" spans="12:12" ht="30" x14ac:dyDescent="0.25">
      <c r="L28" s="52" t="s">
        <v>78</v>
      </c>
    </row>
    <row r="29" spans="12:12" ht="30" x14ac:dyDescent="0.25">
      <c r="L29" s="52" t="s">
        <v>86</v>
      </c>
    </row>
    <row r="30" spans="12:12" ht="30" x14ac:dyDescent="0.25">
      <c r="L30" s="52" t="s">
        <v>108</v>
      </c>
    </row>
    <row r="31" spans="12:12" ht="30" x14ac:dyDescent="0.25">
      <c r="L31" s="52" t="s">
        <v>88</v>
      </c>
    </row>
    <row r="32" spans="12:12" ht="30" x14ac:dyDescent="0.25">
      <c r="L32" s="52" t="s">
        <v>112</v>
      </c>
    </row>
    <row r="33" spans="12:12" x14ac:dyDescent="0.25">
      <c r="L33" s="104" t="s">
        <v>113</v>
      </c>
    </row>
    <row r="34" spans="12:12" x14ac:dyDescent="0.25">
      <c r="L34" s="52" t="s">
        <v>109</v>
      </c>
    </row>
  </sheetData>
  <mergeCells count="1">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9419-3E29-4F04-AEAD-52738EA9E7BA}">
  <sheetPr>
    <tabColor theme="4" tint="0.39997558519241921"/>
  </sheetPr>
  <dimension ref="A1:H24"/>
  <sheetViews>
    <sheetView workbookViewId="0"/>
  </sheetViews>
  <sheetFormatPr defaultRowHeight="15" x14ac:dyDescent="0.25"/>
  <cols>
    <col min="1" max="1" width="20" customWidth="1"/>
    <col min="3" max="3" width="20.7109375" style="1" customWidth="1"/>
    <col min="4" max="5" width="20.7109375" customWidth="1"/>
    <col min="8" max="8" width="23.5703125" style="1" customWidth="1"/>
  </cols>
  <sheetData>
    <row r="1" spans="1:8" ht="30" x14ac:dyDescent="0.25">
      <c r="A1" s="34" t="s">
        <v>1085</v>
      </c>
      <c r="B1" s="35"/>
      <c r="C1" s="129" t="s">
        <v>1086</v>
      </c>
      <c r="D1" s="129"/>
      <c r="E1" s="129"/>
      <c r="F1" s="35"/>
      <c r="G1" s="35"/>
      <c r="H1" s="36" t="s">
        <v>1087</v>
      </c>
    </row>
    <row r="2" spans="1:8" ht="60" x14ac:dyDescent="0.25">
      <c r="A2" s="16" t="s">
        <v>73</v>
      </c>
      <c r="B2" s="51"/>
      <c r="C2" s="19" t="s">
        <v>60</v>
      </c>
      <c r="D2" s="2" t="s">
        <v>61</v>
      </c>
      <c r="E2" s="2" t="s">
        <v>1088</v>
      </c>
      <c r="F2" s="51"/>
      <c r="G2" s="51"/>
      <c r="H2" s="52" t="s">
        <v>74</v>
      </c>
    </row>
    <row r="3" spans="1:8" ht="45" x14ac:dyDescent="0.25">
      <c r="A3" s="20" t="s">
        <v>60</v>
      </c>
      <c r="B3" s="51"/>
      <c r="C3" s="52" t="s">
        <v>74</v>
      </c>
      <c r="D3" s="52" t="s">
        <v>99</v>
      </c>
      <c r="E3" s="52" t="s">
        <v>97</v>
      </c>
      <c r="F3" s="51"/>
      <c r="G3" s="51"/>
      <c r="H3" s="52" t="s">
        <v>76</v>
      </c>
    </row>
    <row r="4" spans="1:8" ht="30" x14ac:dyDescent="0.25">
      <c r="A4" s="15" t="s">
        <v>61</v>
      </c>
      <c r="B4" s="51"/>
      <c r="C4" s="52" t="s">
        <v>76</v>
      </c>
      <c r="D4" s="52" t="s">
        <v>1089</v>
      </c>
      <c r="E4" s="52" t="s">
        <v>96</v>
      </c>
      <c r="F4" s="51"/>
      <c r="G4" s="51"/>
      <c r="H4" s="52" t="s">
        <v>99</v>
      </c>
    </row>
    <row r="5" spans="1:8" ht="45" x14ac:dyDescent="0.25">
      <c r="A5" s="15" t="s">
        <v>62</v>
      </c>
      <c r="B5" s="51"/>
      <c r="C5" s="52" t="s">
        <v>75</v>
      </c>
      <c r="D5" s="52" t="s">
        <v>95</v>
      </c>
      <c r="E5" s="52" t="s">
        <v>115</v>
      </c>
      <c r="F5" s="51"/>
      <c r="G5" s="51"/>
      <c r="H5" s="52" t="s">
        <v>1089</v>
      </c>
    </row>
    <row r="6" spans="1:8" ht="30" x14ac:dyDescent="0.25">
      <c r="A6" s="51"/>
      <c r="B6" s="51"/>
      <c r="C6" s="52" t="s">
        <v>77</v>
      </c>
      <c r="D6" s="52" t="s">
        <v>1090</v>
      </c>
      <c r="E6" s="52" t="s">
        <v>1091</v>
      </c>
      <c r="F6" s="51"/>
      <c r="G6" s="51"/>
      <c r="H6" s="52" t="s">
        <v>95</v>
      </c>
    </row>
    <row r="7" spans="1:8" ht="30" x14ac:dyDescent="0.25">
      <c r="A7" s="51"/>
      <c r="B7" s="51"/>
      <c r="C7" s="52"/>
      <c r="D7" s="52" t="s">
        <v>94</v>
      </c>
      <c r="E7" s="52" t="s">
        <v>1095</v>
      </c>
      <c r="F7" s="51"/>
      <c r="G7" s="51"/>
      <c r="H7" s="52" t="s">
        <v>1090</v>
      </c>
    </row>
    <row r="8" spans="1:8" ht="30" x14ac:dyDescent="0.25">
      <c r="A8" s="51"/>
      <c r="B8" s="51"/>
      <c r="C8" s="52"/>
      <c r="D8" s="51" t="s">
        <v>93</v>
      </c>
      <c r="E8" s="55" t="s">
        <v>1092</v>
      </c>
      <c r="F8" s="62"/>
      <c r="G8" s="62"/>
      <c r="H8" s="55" t="s">
        <v>94</v>
      </c>
    </row>
    <row r="9" spans="1:8" ht="30" x14ac:dyDescent="0.25">
      <c r="A9" s="51"/>
      <c r="B9" s="51"/>
      <c r="C9" s="52"/>
      <c r="D9" s="52" t="s">
        <v>101</v>
      </c>
      <c r="E9" s="55" t="s">
        <v>1096</v>
      </c>
      <c r="F9" s="62"/>
      <c r="G9" s="62"/>
      <c r="H9" s="62" t="s">
        <v>93</v>
      </c>
    </row>
    <row r="10" spans="1:8" x14ac:dyDescent="0.25">
      <c r="A10" s="51"/>
      <c r="B10" s="51"/>
      <c r="C10" s="52"/>
      <c r="D10" s="52" t="s">
        <v>100</v>
      </c>
      <c r="E10" s="55"/>
      <c r="F10" s="62"/>
      <c r="G10" s="62"/>
      <c r="H10" s="55" t="s">
        <v>97</v>
      </c>
    </row>
    <row r="11" spans="1:8" ht="30" x14ac:dyDescent="0.25">
      <c r="A11" s="51"/>
      <c r="B11" s="51"/>
      <c r="C11" s="52"/>
      <c r="D11" s="52" t="s">
        <v>98</v>
      </c>
      <c r="E11" s="62"/>
      <c r="F11" s="62"/>
      <c r="G11" s="62"/>
      <c r="H11" s="55" t="s">
        <v>96</v>
      </c>
    </row>
    <row r="12" spans="1:8" x14ac:dyDescent="0.25">
      <c r="A12" s="51"/>
      <c r="B12" s="51"/>
      <c r="C12" s="52"/>
      <c r="D12" s="52" t="s">
        <v>1093</v>
      </c>
      <c r="E12" s="62"/>
      <c r="F12" s="62"/>
      <c r="G12" s="62"/>
      <c r="H12" s="55" t="s">
        <v>115</v>
      </c>
    </row>
    <row r="13" spans="1:8" x14ac:dyDescent="0.25">
      <c r="A13" s="51"/>
      <c r="B13" s="51"/>
      <c r="C13" s="52"/>
      <c r="D13" s="51" t="s">
        <v>102</v>
      </c>
      <c r="E13" s="62"/>
      <c r="F13" s="62"/>
      <c r="G13" s="62"/>
      <c r="H13" s="55" t="s">
        <v>1091</v>
      </c>
    </row>
    <row r="14" spans="1:8" ht="30" x14ac:dyDescent="0.25">
      <c r="A14" s="51"/>
      <c r="B14" s="51"/>
      <c r="C14" s="52"/>
      <c r="D14" s="51"/>
      <c r="E14" s="62"/>
      <c r="F14" s="62"/>
      <c r="G14" s="62"/>
      <c r="H14" s="55" t="s">
        <v>1095</v>
      </c>
    </row>
    <row r="15" spans="1:8" ht="30" x14ac:dyDescent="0.25">
      <c r="A15" s="51"/>
      <c r="B15" s="51"/>
      <c r="C15" s="52"/>
      <c r="D15" s="51"/>
      <c r="E15" s="62"/>
      <c r="F15" s="62"/>
      <c r="G15" s="62"/>
      <c r="H15" s="55" t="s">
        <v>1092</v>
      </c>
    </row>
    <row r="16" spans="1:8" ht="30" x14ac:dyDescent="0.25">
      <c r="A16" s="51"/>
      <c r="B16" s="51"/>
      <c r="C16" s="52"/>
      <c r="D16" s="51"/>
      <c r="E16" s="51"/>
      <c r="F16" s="51"/>
      <c r="G16" s="51"/>
      <c r="H16" s="52" t="s">
        <v>1096</v>
      </c>
    </row>
    <row r="17" spans="8:8" ht="30" x14ac:dyDescent="0.25">
      <c r="H17" s="52" t="s">
        <v>72</v>
      </c>
    </row>
    <row r="18" spans="8:8" ht="45" x14ac:dyDescent="0.25">
      <c r="H18" s="52" t="s">
        <v>75</v>
      </c>
    </row>
    <row r="19" spans="8:8" x14ac:dyDescent="0.25">
      <c r="H19" s="52" t="s">
        <v>101</v>
      </c>
    </row>
    <row r="20" spans="8:8" x14ac:dyDescent="0.25">
      <c r="H20" s="52" t="s">
        <v>100</v>
      </c>
    </row>
    <row r="21" spans="8:8" x14ac:dyDescent="0.25">
      <c r="H21" s="52" t="s">
        <v>77</v>
      </c>
    </row>
    <row r="22" spans="8:8" ht="30" x14ac:dyDescent="0.25">
      <c r="H22" s="52" t="s">
        <v>98</v>
      </c>
    </row>
    <row r="23" spans="8:8" x14ac:dyDescent="0.25">
      <c r="H23" s="52" t="s">
        <v>1093</v>
      </c>
    </row>
    <row r="24" spans="8:8" x14ac:dyDescent="0.25">
      <c r="H24" s="51" t="s">
        <v>102</v>
      </c>
    </row>
  </sheetData>
  <mergeCells count="1">
    <mergeCell ref="C1:E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A64BA-B8B3-477C-9AEB-6D5B9F7D4911}">
  <sheetPr>
    <tabColor theme="4" tint="0.39997558519241921"/>
  </sheetPr>
  <dimension ref="A1"/>
  <sheetViews>
    <sheetView workbookViewId="0"/>
  </sheetViews>
  <sheetFormatPr defaultRowHeight="15" x14ac:dyDescent="0.2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F749-BBD7-422C-B0D1-24E586F285C6}">
  <sheetPr>
    <tabColor theme="4" tint="0.39997558519241921"/>
  </sheetPr>
  <dimension ref="A1:H11"/>
  <sheetViews>
    <sheetView workbookViewId="0"/>
  </sheetViews>
  <sheetFormatPr defaultRowHeight="15" x14ac:dyDescent="0.25"/>
  <cols>
    <col min="1" max="4" width="20.7109375" style="1" customWidth="1"/>
    <col min="5" max="6" width="20.7109375" style="52" customWidth="1"/>
    <col min="8" max="8" width="32.7109375" bestFit="1" customWidth="1"/>
  </cols>
  <sheetData>
    <row r="1" spans="1:8" ht="45" x14ac:dyDescent="0.25">
      <c r="A1" s="47" t="s">
        <v>125</v>
      </c>
      <c r="B1" s="47" t="s">
        <v>124</v>
      </c>
      <c r="C1" s="47" t="s">
        <v>428</v>
      </c>
      <c r="D1" s="47" t="s">
        <v>126</v>
      </c>
      <c r="E1" s="47" t="s">
        <v>128</v>
      </c>
      <c r="F1" s="47" t="s">
        <v>129</v>
      </c>
      <c r="G1" s="51"/>
      <c r="H1" s="18" t="s">
        <v>1094</v>
      </c>
    </row>
    <row r="2" spans="1:8" x14ac:dyDescent="0.25">
      <c r="A2" s="48" t="s">
        <v>125</v>
      </c>
      <c r="B2" s="48" t="s">
        <v>202</v>
      </c>
      <c r="C2" s="48" t="s">
        <v>333</v>
      </c>
      <c r="D2" s="48" t="s">
        <v>237</v>
      </c>
      <c r="E2" s="48" t="s">
        <v>917</v>
      </c>
      <c r="F2" s="48" t="s">
        <v>129</v>
      </c>
      <c r="G2" s="51"/>
      <c r="H2" s="46" t="s">
        <v>125</v>
      </c>
    </row>
    <row r="3" spans="1:8" ht="30" x14ac:dyDescent="0.25">
      <c r="A3" s="48" t="s">
        <v>173</v>
      </c>
      <c r="B3" s="48" t="s">
        <v>156</v>
      </c>
      <c r="C3" s="48" t="s">
        <v>127</v>
      </c>
      <c r="D3" s="48" t="s">
        <v>296</v>
      </c>
      <c r="E3" s="48"/>
      <c r="F3" s="48"/>
      <c r="G3" s="51"/>
      <c r="H3" s="46" t="s">
        <v>124</v>
      </c>
    </row>
    <row r="4" spans="1:8" x14ac:dyDescent="0.25">
      <c r="A4" s="48" t="s">
        <v>181</v>
      </c>
      <c r="B4" s="48" t="s">
        <v>385</v>
      </c>
      <c r="C4" s="49"/>
      <c r="D4" s="48" t="s">
        <v>192</v>
      </c>
      <c r="E4" s="48"/>
      <c r="F4" s="48"/>
      <c r="G4" s="51"/>
      <c r="H4" s="46" t="s">
        <v>428</v>
      </c>
    </row>
    <row r="5" spans="1:8" x14ac:dyDescent="0.25">
      <c r="A5" s="48" t="s">
        <v>231</v>
      </c>
      <c r="B5" s="48" t="s">
        <v>278</v>
      </c>
      <c r="C5" s="49"/>
      <c r="D5" s="48" t="s">
        <v>213</v>
      </c>
      <c r="E5" s="48"/>
      <c r="F5" s="48"/>
      <c r="G5" s="51"/>
      <c r="H5" s="46" t="s">
        <v>126</v>
      </c>
    </row>
    <row r="6" spans="1:8" x14ac:dyDescent="0.25">
      <c r="A6" s="48" t="s">
        <v>186</v>
      </c>
      <c r="B6" s="48" t="s">
        <v>350</v>
      </c>
      <c r="C6" s="49"/>
      <c r="D6" s="49"/>
      <c r="E6" s="49"/>
      <c r="F6" s="49"/>
      <c r="G6" s="51"/>
      <c r="H6" s="46" t="s">
        <v>128</v>
      </c>
    </row>
    <row r="7" spans="1:8" x14ac:dyDescent="0.25">
      <c r="A7" s="48" t="s">
        <v>162</v>
      </c>
      <c r="B7" s="48" t="s">
        <v>168</v>
      </c>
      <c r="C7" s="49"/>
      <c r="D7" s="49"/>
      <c r="E7" s="49"/>
      <c r="F7" s="49"/>
      <c r="G7" s="51"/>
      <c r="H7" s="48" t="s">
        <v>129</v>
      </c>
    </row>
    <row r="8" spans="1:8" x14ac:dyDescent="0.25">
      <c r="A8" s="49"/>
      <c r="B8" s="48" t="s">
        <v>178</v>
      </c>
      <c r="C8" s="49"/>
      <c r="D8" s="49"/>
      <c r="E8" s="49"/>
      <c r="F8" s="49"/>
      <c r="G8" s="51"/>
      <c r="H8" s="51"/>
    </row>
    <row r="9" spans="1:8" x14ac:dyDescent="0.25">
      <c r="A9" s="49"/>
      <c r="B9" s="48" t="s">
        <v>269</v>
      </c>
      <c r="C9" s="49"/>
      <c r="D9" s="49"/>
      <c r="E9" s="49"/>
      <c r="F9" s="49"/>
      <c r="G9" s="51"/>
      <c r="H9" s="51"/>
    </row>
    <row r="10" spans="1:8" x14ac:dyDescent="0.25">
      <c r="A10" s="49"/>
      <c r="B10" s="48" t="s">
        <v>196</v>
      </c>
      <c r="C10" s="49"/>
      <c r="D10" s="49"/>
      <c r="E10" s="49"/>
      <c r="F10" s="49"/>
      <c r="G10" s="51"/>
      <c r="H10" s="51"/>
    </row>
    <row r="11" spans="1:8" x14ac:dyDescent="0.25">
      <c r="A11" s="49"/>
      <c r="B11" s="49"/>
      <c r="C11" s="49"/>
      <c r="D11" s="49"/>
      <c r="E11" s="49"/>
      <c r="F11" s="49"/>
      <c r="G11" s="51"/>
      <c r="H11"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F42D6-B563-48A9-934E-DE9763217EF0}">
  <sheetPr>
    <tabColor theme="4" tint="0.39997558519241921"/>
  </sheetPr>
  <dimension ref="A1:R23"/>
  <sheetViews>
    <sheetView workbookViewId="0">
      <selection sqref="A1:R1"/>
    </sheetView>
  </sheetViews>
  <sheetFormatPr defaultRowHeight="15" x14ac:dyDescent="0.25"/>
  <cols>
    <col min="1" max="16384" width="9.140625" style="63"/>
  </cols>
  <sheetData>
    <row r="1" spans="1:18" x14ac:dyDescent="0.25">
      <c r="A1" s="116" t="s">
        <v>4</v>
      </c>
      <c r="B1" s="116"/>
      <c r="C1" s="116"/>
      <c r="D1" s="116"/>
      <c r="E1" s="116"/>
      <c r="F1" s="116"/>
      <c r="G1" s="116"/>
      <c r="H1" s="116"/>
      <c r="I1" s="116"/>
      <c r="J1" s="116"/>
      <c r="K1" s="116"/>
      <c r="L1" s="116"/>
      <c r="M1" s="116"/>
      <c r="N1" s="116"/>
      <c r="O1" s="116"/>
      <c r="P1" s="116"/>
      <c r="Q1" s="116"/>
      <c r="R1" s="116"/>
    </row>
    <row r="2" spans="1:18" x14ac:dyDescent="0.25">
      <c r="A2" s="117" t="s">
        <v>5</v>
      </c>
      <c r="B2" s="117"/>
      <c r="C2" s="117"/>
      <c r="D2" s="117"/>
      <c r="E2" s="117"/>
      <c r="F2" s="117"/>
      <c r="G2" s="117"/>
      <c r="H2" s="117"/>
      <c r="I2" s="117"/>
      <c r="J2" s="117"/>
      <c r="K2" s="117"/>
      <c r="L2" s="117"/>
      <c r="M2" s="117"/>
      <c r="N2" s="117"/>
      <c r="O2" s="117"/>
      <c r="P2" s="117"/>
      <c r="Q2" s="117"/>
      <c r="R2" s="117"/>
    </row>
    <row r="3" spans="1:18" x14ac:dyDescent="0.25">
      <c r="A3" s="117" t="s">
        <v>6</v>
      </c>
      <c r="B3" s="117"/>
      <c r="C3" s="117"/>
      <c r="D3" s="117"/>
      <c r="E3" s="117"/>
      <c r="F3" s="117"/>
      <c r="G3" s="117"/>
      <c r="H3" s="117"/>
      <c r="I3" s="117"/>
      <c r="J3" s="117"/>
      <c r="K3" s="117"/>
      <c r="L3" s="117"/>
      <c r="M3" s="117"/>
      <c r="N3" s="117"/>
      <c r="O3" s="117"/>
      <c r="P3" s="117"/>
      <c r="Q3" s="117"/>
      <c r="R3" s="117"/>
    </row>
    <row r="4" spans="1:18" x14ac:dyDescent="0.25">
      <c r="A4" s="117" t="s">
        <v>7</v>
      </c>
      <c r="B4" s="117"/>
      <c r="C4" s="117"/>
      <c r="D4" s="117"/>
      <c r="E4" s="117"/>
      <c r="F4" s="117"/>
      <c r="G4" s="117"/>
      <c r="H4" s="117"/>
      <c r="I4" s="117"/>
      <c r="J4" s="117"/>
      <c r="K4" s="117"/>
      <c r="L4" s="117"/>
      <c r="M4" s="117"/>
      <c r="N4" s="117"/>
      <c r="O4" s="117"/>
      <c r="P4" s="117"/>
      <c r="Q4" s="117"/>
      <c r="R4" s="117"/>
    </row>
    <row r="5" spans="1:18" x14ac:dyDescent="0.25">
      <c r="A5" s="117" t="s">
        <v>8</v>
      </c>
      <c r="B5" s="117"/>
      <c r="C5" s="117"/>
      <c r="D5" s="117"/>
      <c r="E5" s="117"/>
      <c r="F5" s="117"/>
      <c r="G5" s="117"/>
      <c r="H5" s="117"/>
      <c r="I5" s="117"/>
      <c r="J5" s="117"/>
      <c r="K5" s="117"/>
      <c r="L5" s="117"/>
      <c r="M5" s="117"/>
      <c r="N5" s="117"/>
      <c r="O5" s="117"/>
      <c r="P5" s="117"/>
      <c r="Q5" s="117"/>
      <c r="R5" s="117"/>
    </row>
    <row r="6" spans="1:18" ht="15" customHeight="1" x14ac:dyDescent="0.25"/>
    <row r="7" spans="1:18" ht="15" customHeight="1" x14ac:dyDescent="0.25">
      <c r="A7" s="71" t="s">
        <v>9</v>
      </c>
    </row>
    <row r="8" spans="1:18" ht="15" customHeight="1" x14ac:dyDescent="0.25">
      <c r="A8" s="72" t="s">
        <v>10</v>
      </c>
    </row>
    <row r="9" spans="1:18" ht="45" customHeight="1" x14ac:dyDescent="0.25">
      <c r="A9" s="120" t="s">
        <v>11</v>
      </c>
      <c r="B9" s="120"/>
      <c r="C9" s="120"/>
      <c r="D9" s="120"/>
      <c r="E9" s="120"/>
      <c r="F9" s="120"/>
      <c r="G9" s="120"/>
      <c r="H9" s="120"/>
      <c r="I9" s="120"/>
      <c r="J9" s="120"/>
      <c r="K9" s="120"/>
      <c r="L9" s="120"/>
      <c r="M9" s="120"/>
      <c r="N9" s="120"/>
      <c r="O9" s="120"/>
      <c r="P9" s="120"/>
      <c r="Q9" s="120"/>
      <c r="R9" s="120"/>
    </row>
    <row r="10" spans="1:18" ht="15" customHeight="1" x14ac:dyDescent="0.25">
      <c r="A10" s="119" t="s">
        <v>12</v>
      </c>
      <c r="B10" s="119"/>
      <c r="C10" s="119"/>
      <c r="D10" s="119"/>
      <c r="E10" s="119"/>
      <c r="F10" s="119"/>
      <c r="G10" s="119"/>
      <c r="H10" s="119"/>
      <c r="I10" s="119"/>
      <c r="J10" s="119"/>
      <c r="K10" s="119"/>
      <c r="L10" s="119"/>
      <c r="M10" s="119"/>
      <c r="N10" s="119"/>
      <c r="O10" s="119"/>
      <c r="P10" s="119"/>
    </row>
    <row r="11" spans="1:18" ht="15" customHeight="1" x14ac:dyDescent="0.25">
      <c r="A11" s="114"/>
      <c r="B11" s="114"/>
      <c r="C11" s="114"/>
      <c r="D11" s="114"/>
      <c r="E11" s="114"/>
      <c r="F11" s="114"/>
      <c r="G11" s="114"/>
      <c r="H11" s="114"/>
      <c r="I11" s="114"/>
      <c r="J11" s="114"/>
      <c r="K11" s="114"/>
      <c r="L11" s="114"/>
      <c r="M11" s="114"/>
      <c r="N11" s="114"/>
      <c r="O11" s="114"/>
      <c r="P11" s="114"/>
    </row>
    <row r="12" spans="1:18" ht="30" customHeight="1" x14ac:dyDescent="0.25">
      <c r="A12" s="120" t="s">
        <v>13</v>
      </c>
      <c r="B12" s="120"/>
      <c r="C12" s="120"/>
      <c r="D12" s="120"/>
      <c r="E12" s="120"/>
      <c r="F12" s="120"/>
      <c r="G12" s="120"/>
      <c r="H12" s="120"/>
      <c r="I12" s="120"/>
      <c r="J12" s="120"/>
      <c r="K12" s="120"/>
      <c r="L12" s="120"/>
      <c r="M12" s="120"/>
      <c r="N12" s="120"/>
      <c r="O12" s="120"/>
      <c r="P12" s="120"/>
      <c r="Q12" s="120"/>
      <c r="R12" s="120"/>
    </row>
    <row r="13" spans="1:18" ht="30" customHeight="1" x14ac:dyDescent="0.25">
      <c r="A13" s="120"/>
      <c r="B13" s="120"/>
      <c r="C13" s="120"/>
      <c r="D13" s="120"/>
      <c r="E13" s="120"/>
      <c r="F13" s="120"/>
      <c r="G13" s="120"/>
      <c r="H13" s="120"/>
      <c r="I13" s="120"/>
      <c r="J13" s="120"/>
      <c r="K13" s="120"/>
      <c r="L13" s="120"/>
      <c r="M13" s="120"/>
      <c r="N13" s="120"/>
      <c r="O13" s="120"/>
      <c r="P13" s="120"/>
      <c r="Q13" s="120"/>
      <c r="R13" s="120"/>
    </row>
    <row r="14" spans="1:18" ht="15" customHeight="1" x14ac:dyDescent="0.25">
      <c r="A14" s="119" t="s">
        <v>14</v>
      </c>
      <c r="B14" s="119"/>
      <c r="C14" s="119"/>
      <c r="D14" s="119"/>
      <c r="E14" s="119"/>
      <c r="F14" s="119"/>
      <c r="G14" s="119"/>
      <c r="H14" s="119"/>
      <c r="I14" s="119"/>
      <c r="J14" s="119"/>
      <c r="K14" s="119"/>
      <c r="L14" s="119"/>
      <c r="M14" s="119"/>
      <c r="N14" s="119"/>
      <c r="O14" s="119"/>
      <c r="P14" s="119"/>
    </row>
    <row r="15" spans="1:18" ht="15" customHeight="1" x14ac:dyDescent="0.25">
      <c r="A15" s="114"/>
      <c r="B15" s="114"/>
      <c r="C15" s="114"/>
      <c r="D15" s="114"/>
      <c r="E15" s="114"/>
      <c r="F15" s="114"/>
      <c r="G15" s="114"/>
      <c r="H15" s="114"/>
      <c r="I15" s="114"/>
      <c r="J15" s="114"/>
      <c r="K15" s="114"/>
      <c r="L15" s="114"/>
      <c r="M15" s="114"/>
      <c r="N15" s="114"/>
      <c r="O15" s="114"/>
      <c r="P15" s="114"/>
    </row>
    <row r="16" spans="1:18" ht="15" customHeight="1" x14ac:dyDescent="0.25">
      <c r="A16" s="73" t="s">
        <v>15</v>
      </c>
      <c r="B16" s="114"/>
      <c r="C16" s="114"/>
      <c r="D16" s="114"/>
      <c r="E16" s="114"/>
      <c r="F16" s="114"/>
      <c r="G16" s="114"/>
      <c r="H16" s="114"/>
      <c r="I16" s="114"/>
      <c r="J16" s="114"/>
      <c r="K16" s="114"/>
      <c r="L16" s="114"/>
      <c r="M16" s="114"/>
      <c r="N16" s="114"/>
      <c r="O16" s="114"/>
      <c r="P16" s="114"/>
    </row>
    <row r="17" spans="1:18" ht="45" customHeight="1" x14ac:dyDescent="0.25">
      <c r="A17" s="120" t="s">
        <v>16</v>
      </c>
      <c r="B17" s="120"/>
      <c r="C17" s="120"/>
      <c r="D17" s="120"/>
      <c r="E17" s="120"/>
      <c r="F17" s="120"/>
      <c r="G17" s="120"/>
      <c r="H17" s="120"/>
      <c r="I17" s="120"/>
      <c r="J17" s="120"/>
      <c r="K17" s="120"/>
      <c r="L17" s="120"/>
      <c r="M17" s="120"/>
      <c r="N17" s="120"/>
      <c r="O17" s="120"/>
      <c r="P17" s="120"/>
      <c r="Q17" s="120"/>
      <c r="R17" s="120"/>
    </row>
    <row r="18" spans="1:18" x14ac:dyDescent="0.25">
      <c r="A18" s="118" t="s">
        <v>17</v>
      </c>
      <c r="B18" s="118"/>
      <c r="C18" s="118"/>
      <c r="D18" s="118"/>
      <c r="E18" s="118"/>
      <c r="F18" s="118"/>
      <c r="G18" s="118"/>
      <c r="H18" s="118"/>
      <c r="I18" s="118"/>
      <c r="J18" s="118"/>
      <c r="K18" s="118"/>
      <c r="L18" s="118"/>
      <c r="M18" s="118"/>
      <c r="N18" s="118"/>
      <c r="O18" s="118"/>
      <c r="P18" s="118"/>
    </row>
    <row r="20" spans="1:18" x14ac:dyDescent="0.25">
      <c r="A20" s="116" t="s">
        <v>18</v>
      </c>
      <c r="B20" s="116"/>
      <c r="C20" s="116"/>
      <c r="D20" s="116"/>
      <c r="E20" s="116"/>
      <c r="F20" s="116"/>
      <c r="G20" s="116"/>
      <c r="H20" s="116"/>
      <c r="I20" s="116"/>
      <c r="J20" s="116"/>
      <c r="K20" s="116"/>
      <c r="L20" s="116"/>
      <c r="M20" s="116"/>
      <c r="N20" s="116"/>
      <c r="O20" s="116"/>
      <c r="P20" s="116"/>
      <c r="Q20" s="116"/>
      <c r="R20" s="116"/>
    </row>
    <row r="21" spans="1:18" x14ac:dyDescent="0.25">
      <c r="A21" s="117" t="s">
        <v>19</v>
      </c>
      <c r="B21" s="117"/>
      <c r="C21" s="117"/>
      <c r="D21" s="117"/>
      <c r="E21" s="117"/>
      <c r="F21" s="117"/>
      <c r="G21" s="117"/>
      <c r="H21" s="117"/>
      <c r="I21" s="117"/>
      <c r="J21" s="117"/>
      <c r="K21" s="117"/>
      <c r="L21" s="117"/>
      <c r="M21" s="117"/>
      <c r="N21" s="117"/>
      <c r="O21" s="117"/>
      <c r="P21" s="117"/>
      <c r="Q21" s="117"/>
      <c r="R21" s="117"/>
    </row>
    <row r="22" spans="1:18" x14ac:dyDescent="0.25">
      <c r="A22" s="117" t="s">
        <v>20</v>
      </c>
      <c r="B22" s="117"/>
      <c r="C22" s="117"/>
      <c r="D22" s="117"/>
      <c r="E22" s="117"/>
      <c r="F22" s="117"/>
      <c r="G22" s="117"/>
      <c r="H22" s="117"/>
      <c r="I22" s="117"/>
      <c r="J22" s="117"/>
      <c r="K22" s="117"/>
      <c r="L22" s="117"/>
      <c r="M22" s="117"/>
      <c r="N22" s="117"/>
      <c r="O22" s="117"/>
      <c r="P22" s="117"/>
      <c r="Q22" s="117"/>
      <c r="R22" s="117"/>
    </row>
    <row r="23" spans="1:18" x14ac:dyDescent="0.25">
      <c r="A23" s="115" t="s">
        <v>21</v>
      </c>
      <c r="B23" s="115"/>
      <c r="C23" s="115"/>
      <c r="D23" s="115"/>
      <c r="E23" s="115"/>
      <c r="F23" s="115"/>
      <c r="G23" s="115"/>
      <c r="H23" s="115"/>
      <c r="I23" s="115"/>
      <c r="J23" s="115"/>
      <c r="K23" s="115"/>
      <c r="L23" s="115"/>
      <c r="M23" s="115"/>
      <c r="N23" s="115"/>
      <c r="O23" s="115"/>
      <c r="P23" s="115"/>
      <c r="Q23" s="115"/>
      <c r="R23" s="115"/>
    </row>
  </sheetData>
  <mergeCells count="15">
    <mergeCell ref="A23:R23"/>
    <mergeCell ref="A20:R20"/>
    <mergeCell ref="A21:R21"/>
    <mergeCell ref="A22:R22"/>
    <mergeCell ref="A1:R1"/>
    <mergeCell ref="A18:P18"/>
    <mergeCell ref="A10:P10"/>
    <mergeCell ref="A14:P14"/>
    <mergeCell ref="A2:R2"/>
    <mergeCell ref="A9:R9"/>
    <mergeCell ref="A17:R17"/>
    <mergeCell ref="A12:R13"/>
    <mergeCell ref="A3:R3"/>
    <mergeCell ref="A4:R4"/>
    <mergeCell ref="A5:R5"/>
  </mergeCells>
  <hyperlinks>
    <hyperlink ref="A10:P10" location="'PROGRESS framework'!A1" display="The ‘PROGRESS framework’ worksheet provides more details of the framework used." xr:uid="{A5B365B7-B857-43D3-B433-4C969C75F5D1}"/>
    <hyperlink ref="A14:P14" location="'PROGRESS Sub categories'!A1" display="The ‘PROGRESS Sub categories’ worksheet provides a current list of sub categories used." xr:uid="{D357BB4A-BE48-48EE-898E-6756949D0F40}"/>
    <hyperlink ref="A18:P18" location="'Outcome Categories'!A1" display="The ‘Outcome Categories’ worksheet provides a current list of the outcomes and sub outcomes used." xr:uid="{7DA4E15B-8112-493C-8EAC-418499C7797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6DF1-3A06-417C-A3AB-3E7CA85D15A0}">
  <sheetPr>
    <tabColor theme="4" tint="0.39997558519241921"/>
  </sheetPr>
  <dimension ref="A1:J22"/>
  <sheetViews>
    <sheetView workbookViewId="0">
      <selection sqref="A1:J1"/>
    </sheetView>
  </sheetViews>
  <sheetFormatPr defaultRowHeight="15" x14ac:dyDescent="0.25"/>
  <cols>
    <col min="1" max="1" width="26" style="63" customWidth="1"/>
    <col min="2" max="2" width="24.5703125" style="63" customWidth="1"/>
    <col min="3" max="3" width="26.5703125" style="63" customWidth="1"/>
    <col min="4" max="16384" width="9.140625" style="63"/>
  </cols>
  <sheetData>
    <row r="1" spans="1:10" x14ac:dyDescent="0.25">
      <c r="A1" s="116" t="s">
        <v>22</v>
      </c>
      <c r="B1" s="116"/>
      <c r="C1" s="116"/>
      <c r="D1" s="116"/>
      <c r="E1" s="116"/>
      <c r="F1" s="116"/>
      <c r="G1" s="116"/>
      <c r="H1" s="116"/>
      <c r="I1" s="116"/>
      <c r="J1" s="116"/>
    </row>
    <row r="2" spans="1:10" x14ac:dyDescent="0.25">
      <c r="A2" s="121" t="s">
        <v>23</v>
      </c>
      <c r="B2" s="121"/>
      <c r="C2" s="121"/>
      <c r="D2" s="121"/>
      <c r="E2" s="121"/>
      <c r="F2" s="121"/>
      <c r="G2" s="121"/>
      <c r="H2" s="121"/>
      <c r="I2" s="121"/>
      <c r="J2" s="121"/>
    </row>
    <row r="3" spans="1:10" x14ac:dyDescent="0.25">
      <c r="A3" s="121" t="s">
        <v>24</v>
      </c>
      <c r="B3" s="121"/>
      <c r="C3" s="121"/>
      <c r="D3" s="121"/>
      <c r="E3" s="121"/>
      <c r="F3" s="121"/>
      <c r="G3" s="121"/>
      <c r="H3" s="121"/>
      <c r="I3" s="121"/>
      <c r="J3" s="121"/>
    </row>
    <row r="4" spans="1:10" x14ac:dyDescent="0.25">
      <c r="A4" s="121" t="s">
        <v>25</v>
      </c>
      <c r="B4" s="121"/>
      <c r="C4" s="121"/>
      <c r="D4" s="121"/>
      <c r="E4" s="121"/>
      <c r="F4" s="121"/>
      <c r="G4" s="121"/>
      <c r="H4" s="121"/>
      <c r="I4" s="121"/>
      <c r="J4" s="121"/>
    </row>
    <row r="5" spans="1:10" x14ac:dyDescent="0.25">
      <c r="A5" s="121" t="s">
        <v>26</v>
      </c>
      <c r="B5" s="121"/>
      <c r="C5" s="121"/>
      <c r="D5" s="121"/>
      <c r="E5" s="121"/>
      <c r="F5" s="121"/>
      <c r="G5" s="121"/>
      <c r="H5" s="121"/>
      <c r="I5" s="121"/>
      <c r="J5" s="121"/>
    </row>
    <row r="6" spans="1:10" ht="15.75" x14ac:dyDescent="0.3">
      <c r="A6" s="64"/>
    </row>
    <row r="7" spans="1:10" x14ac:dyDescent="0.25">
      <c r="A7" s="121" t="s">
        <v>27</v>
      </c>
      <c r="B7" s="121"/>
      <c r="C7" s="121"/>
      <c r="D7" s="121"/>
      <c r="E7" s="121"/>
      <c r="F7" s="121"/>
      <c r="G7" s="121"/>
      <c r="H7" s="121"/>
      <c r="I7" s="121"/>
      <c r="J7" s="121"/>
    </row>
    <row r="8" spans="1:10" x14ac:dyDescent="0.25">
      <c r="A8" s="111" t="s">
        <v>28</v>
      </c>
    </row>
    <row r="9" spans="1:10" x14ac:dyDescent="0.25">
      <c r="A9" s="111" t="s">
        <v>29</v>
      </c>
    </row>
    <row r="10" spans="1:10" x14ac:dyDescent="0.25">
      <c r="A10" s="115" t="s">
        <v>30</v>
      </c>
      <c r="B10" s="115"/>
      <c r="C10" s="115"/>
      <c r="D10" s="115"/>
      <c r="E10" s="115"/>
      <c r="F10" s="115"/>
      <c r="G10" s="115"/>
      <c r="H10" s="115"/>
      <c r="I10" s="115"/>
      <c r="J10" s="115"/>
    </row>
    <row r="12" spans="1:10" x14ac:dyDescent="0.25">
      <c r="A12" s="121" t="s">
        <v>31</v>
      </c>
      <c r="B12" s="121"/>
      <c r="C12" s="121"/>
      <c r="D12" s="121"/>
      <c r="E12" s="121"/>
      <c r="F12" s="121"/>
      <c r="G12" s="121"/>
      <c r="H12" s="121"/>
      <c r="I12" s="121"/>
      <c r="J12" s="121"/>
    </row>
    <row r="13" spans="1:10" x14ac:dyDescent="0.25">
      <c r="A13" s="111" t="s">
        <v>32</v>
      </c>
    </row>
    <row r="14" spans="1:10" x14ac:dyDescent="0.25">
      <c r="A14" s="111" t="s">
        <v>33</v>
      </c>
    </row>
    <row r="15" spans="1:10" x14ac:dyDescent="0.25">
      <c r="A15" s="111" t="s">
        <v>34</v>
      </c>
    </row>
    <row r="16" spans="1:10" x14ac:dyDescent="0.25">
      <c r="A16" s="111" t="s">
        <v>35</v>
      </c>
    </row>
    <row r="17" spans="1:6" x14ac:dyDescent="0.25">
      <c r="A17" s="111" t="s">
        <v>36</v>
      </c>
    </row>
    <row r="18" spans="1:6" x14ac:dyDescent="0.25">
      <c r="A18" s="111" t="s">
        <v>37</v>
      </c>
    </row>
    <row r="19" spans="1:6" x14ac:dyDescent="0.25">
      <c r="A19" s="111" t="s">
        <v>38</v>
      </c>
    </row>
    <row r="21" spans="1:6" x14ac:dyDescent="0.25">
      <c r="B21" s="101"/>
      <c r="C21" s="101"/>
      <c r="D21" s="101"/>
      <c r="E21" s="101"/>
      <c r="F21" s="102"/>
    </row>
    <row r="22" spans="1:6" x14ac:dyDescent="0.25">
      <c r="B22" s="103"/>
      <c r="C22" s="103"/>
      <c r="D22" s="103"/>
      <c r="E22" s="103"/>
      <c r="F22" s="102"/>
    </row>
  </sheetData>
  <mergeCells count="8">
    <mergeCell ref="A7:J7"/>
    <mergeCell ref="A10:J10"/>
    <mergeCell ref="A12:J12"/>
    <mergeCell ref="A1:J1"/>
    <mergeCell ref="A2:J2"/>
    <mergeCell ref="A3:J3"/>
    <mergeCell ref="A4:J4"/>
    <mergeCell ref="A5:J5"/>
  </mergeCells>
  <hyperlinks>
    <hyperlink ref="A8" r:id="rId1" xr:uid="{23E9FACF-F53F-477F-A597-E66C6A8D353E}"/>
    <hyperlink ref="A9" r:id="rId2" xr:uid="{C7B4B41B-8231-49E2-9E41-0CFFB872FA3C}"/>
    <hyperlink ref="A13" r:id="rId3" xr:uid="{4D8B479D-CA7F-4B17-9406-773EBAC9EEC1}"/>
    <hyperlink ref="A14" r:id="rId4" xr:uid="{D1701A0E-A35E-477F-AA0A-BA6309C15465}"/>
    <hyperlink ref="A15" r:id="rId5" xr:uid="{B20B6325-3619-4F2C-8BDD-7AAC4748F43F}"/>
    <hyperlink ref="A16" r:id="rId6" xr:uid="{6ED853D9-6C8A-44C9-A8D6-EA570B2A8A0A}"/>
    <hyperlink ref="A17" r:id="rId7" xr:uid="{E37C12F2-DA59-4552-B7E3-A500DF5EF18C}"/>
    <hyperlink ref="A18" r:id="rId8" xr:uid="{974FFCEF-3E55-4AA8-961D-DFF7044FF923}"/>
    <hyperlink ref="A19" r:id="rId9" xr:uid="{04A46EE9-62C1-48D2-9E8C-6381ACE89CA3}"/>
  </hyperlinks>
  <pageMargins left="0.7" right="0.7" top="0.75" bottom="0.75" header="0.3" footer="0.3"/>
  <pageSetup paperSize="9"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9FDCB-1B04-43B3-8EB9-6BA9A9DA4784}">
  <sheetPr>
    <tabColor theme="4" tint="0.39997558519241921"/>
  </sheetPr>
  <dimension ref="A1:P16"/>
  <sheetViews>
    <sheetView workbookViewId="0">
      <selection sqref="A1:P1"/>
    </sheetView>
  </sheetViews>
  <sheetFormatPr defaultRowHeight="15" x14ac:dyDescent="0.25"/>
  <cols>
    <col min="1" max="1" width="48.5703125" style="63" bestFit="1" customWidth="1"/>
    <col min="2" max="16384" width="9.140625" style="63"/>
  </cols>
  <sheetData>
    <row r="1" spans="1:16" x14ac:dyDescent="0.25">
      <c r="A1" s="116" t="s">
        <v>39</v>
      </c>
      <c r="B1" s="116"/>
      <c r="C1" s="116"/>
      <c r="D1" s="116"/>
      <c r="E1" s="116"/>
      <c r="F1" s="116"/>
      <c r="G1" s="116"/>
      <c r="H1" s="116"/>
      <c r="I1" s="116"/>
      <c r="J1" s="116"/>
      <c r="K1" s="116"/>
      <c r="L1" s="116"/>
      <c r="M1" s="116"/>
      <c r="N1" s="116"/>
      <c r="O1" s="116"/>
      <c r="P1" s="116"/>
    </row>
    <row r="2" spans="1:16" x14ac:dyDescent="0.25">
      <c r="A2" s="117" t="s">
        <v>40</v>
      </c>
      <c r="B2" s="117"/>
      <c r="C2" s="117"/>
      <c r="D2" s="117"/>
      <c r="E2" s="117"/>
      <c r="F2" s="117"/>
      <c r="G2" s="117"/>
      <c r="H2" s="117"/>
      <c r="I2" s="117"/>
      <c r="J2" s="117"/>
      <c r="K2" s="117"/>
      <c r="L2" s="117"/>
      <c r="M2" s="117"/>
      <c r="N2" s="117"/>
      <c r="O2" s="117"/>
      <c r="P2" s="117"/>
    </row>
    <row r="3" spans="1:16" x14ac:dyDescent="0.25">
      <c r="A3" s="113"/>
      <c r="B3" s="113"/>
      <c r="C3" s="113"/>
      <c r="D3" s="113"/>
      <c r="E3" s="113"/>
      <c r="F3" s="113"/>
      <c r="G3" s="113"/>
      <c r="H3" s="113"/>
      <c r="I3" s="113"/>
      <c r="J3" s="113"/>
      <c r="K3" s="113"/>
      <c r="L3" s="113"/>
      <c r="M3" s="113"/>
      <c r="N3" s="113"/>
      <c r="O3" s="113"/>
      <c r="P3" s="113"/>
    </row>
    <row r="4" spans="1:16" ht="15" customHeight="1" x14ac:dyDescent="0.25">
      <c r="A4" s="70" t="s">
        <v>41</v>
      </c>
      <c r="B4" s="120" t="s">
        <v>42</v>
      </c>
      <c r="C4" s="120"/>
      <c r="D4" s="120"/>
      <c r="E4" s="120"/>
      <c r="F4" s="120"/>
      <c r="G4" s="120"/>
      <c r="H4" s="120"/>
      <c r="I4" s="120"/>
      <c r="J4" s="120"/>
      <c r="K4" s="120"/>
      <c r="L4" s="120"/>
      <c r="M4" s="120"/>
      <c r="N4" s="120"/>
      <c r="O4" s="120"/>
      <c r="P4" s="68"/>
    </row>
    <row r="5" spans="1:16" ht="15" customHeight="1" x14ac:dyDescent="0.25">
      <c r="A5" s="70" t="s">
        <v>43</v>
      </c>
      <c r="B5" s="120" t="s">
        <v>44</v>
      </c>
      <c r="C5" s="120"/>
      <c r="D5" s="120"/>
      <c r="E5" s="120"/>
      <c r="F5" s="120"/>
      <c r="G5" s="120"/>
      <c r="H5" s="120"/>
      <c r="I5" s="120"/>
      <c r="J5" s="120"/>
      <c r="K5" s="120"/>
      <c r="L5" s="120"/>
      <c r="M5" s="120"/>
      <c r="N5" s="120"/>
      <c r="O5" s="120"/>
      <c r="P5" s="68"/>
    </row>
    <row r="6" spans="1:16" ht="15" customHeight="1" x14ac:dyDescent="0.25">
      <c r="A6" s="70" t="s">
        <v>45</v>
      </c>
      <c r="B6" s="120" t="s">
        <v>46</v>
      </c>
      <c r="C6" s="120"/>
      <c r="D6" s="120"/>
      <c r="E6" s="120"/>
      <c r="F6" s="120"/>
      <c r="G6" s="120"/>
      <c r="H6" s="120"/>
      <c r="I6" s="120"/>
      <c r="J6" s="120"/>
      <c r="K6" s="120"/>
      <c r="L6" s="120"/>
      <c r="M6" s="120"/>
      <c r="N6" s="120"/>
      <c r="O6" s="120"/>
      <c r="P6" s="68"/>
    </row>
    <row r="7" spans="1:16" ht="15" customHeight="1" x14ac:dyDescent="0.25">
      <c r="A7" s="70" t="s">
        <v>47</v>
      </c>
      <c r="B7" s="120" t="s">
        <v>48</v>
      </c>
      <c r="C7" s="120"/>
      <c r="D7" s="120"/>
      <c r="E7" s="120"/>
      <c r="F7" s="120"/>
      <c r="G7" s="120"/>
      <c r="H7" s="120"/>
      <c r="I7" s="120"/>
      <c r="J7" s="120"/>
      <c r="K7" s="120"/>
      <c r="L7" s="120"/>
      <c r="M7" s="120"/>
      <c r="N7" s="120"/>
      <c r="O7" s="120"/>
      <c r="P7" s="68"/>
    </row>
    <row r="8" spans="1:16" ht="30" customHeight="1" x14ac:dyDescent="0.25">
      <c r="A8" s="70" t="s">
        <v>49</v>
      </c>
      <c r="B8" s="120" t="s">
        <v>50</v>
      </c>
      <c r="C8" s="120"/>
      <c r="D8" s="120"/>
      <c r="E8" s="120"/>
      <c r="F8" s="120"/>
      <c r="G8" s="120"/>
      <c r="H8" s="120"/>
      <c r="I8" s="120"/>
      <c r="J8" s="120"/>
      <c r="K8" s="120"/>
      <c r="L8" s="120"/>
      <c r="M8" s="120"/>
      <c r="N8" s="120"/>
      <c r="O8" s="120"/>
      <c r="P8" s="68"/>
    </row>
    <row r="9" spans="1:16" ht="45" customHeight="1" x14ac:dyDescent="0.25">
      <c r="A9" s="70" t="s">
        <v>51</v>
      </c>
      <c r="B9" s="123" t="s">
        <v>52</v>
      </c>
      <c r="C9" s="123"/>
      <c r="D9" s="123"/>
      <c r="E9" s="123"/>
      <c r="F9" s="123"/>
      <c r="G9" s="123"/>
      <c r="H9" s="123"/>
      <c r="I9" s="123"/>
      <c r="J9" s="123"/>
      <c r="K9" s="123"/>
      <c r="L9" s="123"/>
      <c r="M9" s="123"/>
      <c r="N9" s="123"/>
      <c r="O9" s="123"/>
      <c r="P9" s="69"/>
    </row>
    <row r="11" spans="1:16" x14ac:dyDescent="0.25">
      <c r="A11" s="71" t="s">
        <v>53</v>
      </c>
    </row>
    <row r="12" spans="1:16" ht="15" customHeight="1" x14ac:dyDescent="0.25">
      <c r="A12" s="124" t="s">
        <v>54</v>
      </c>
      <c r="B12" s="124"/>
      <c r="C12" s="124"/>
      <c r="D12" s="124"/>
      <c r="E12" s="124"/>
      <c r="F12" s="124"/>
      <c r="G12" s="124"/>
      <c r="H12" s="124"/>
      <c r="I12" s="124"/>
      <c r="J12" s="124"/>
      <c r="K12" s="124"/>
      <c r="L12" s="124"/>
      <c r="M12" s="124"/>
      <c r="N12" s="124"/>
      <c r="O12" s="124"/>
    </row>
    <row r="13" spans="1:16" x14ac:dyDescent="0.25">
      <c r="A13" s="124"/>
      <c r="B13" s="124"/>
      <c r="C13" s="124"/>
      <c r="D13" s="124"/>
      <c r="E13" s="124"/>
      <c r="F13" s="124"/>
      <c r="G13" s="124"/>
      <c r="H13" s="124"/>
      <c r="I13" s="124"/>
      <c r="J13" s="124"/>
      <c r="K13" s="124"/>
      <c r="L13" s="124"/>
      <c r="M13" s="124"/>
      <c r="N13" s="124"/>
      <c r="O13" s="124"/>
    </row>
    <row r="14" spans="1:16" x14ac:dyDescent="0.25">
      <c r="A14" s="125" t="s">
        <v>55</v>
      </c>
      <c r="B14" s="125"/>
      <c r="C14" s="125"/>
      <c r="D14" s="125"/>
      <c r="E14" s="125"/>
      <c r="F14" s="125"/>
      <c r="G14" s="125"/>
      <c r="H14" s="125"/>
      <c r="I14" s="125"/>
      <c r="J14" s="125"/>
      <c r="K14" s="125"/>
      <c r="L14" s="125"/>
      <c r="M14" s="125"/>
      <c r="N14" s="125"/>
      <c r="O14" s="125"/>
      <c r="P14" s="108"/>
    </row>
    <row r="15" spans="1:16" x14ac:dyDescent="0.25">
      <c r="A15" s="125"/>
      <c r="B15" s="125"/>
      <c r="C15" s="125"/>
      <c r="D15" s="125"/>
      <c r="E15" s="125"/>
      <c r="F15" s="125"/>
      <c r="G15" s="125"/>
      <c r="H15" s="125"/>
      <c r="I15" s="125"/>
      <c r="J15" s="125"/>
      <c r="K15" s="125"/>
      <c r="L15" s="125"/>
      <c r="M15" s="125"/>
      <c r="N15" s="125"/>
      <c r="O15" s="125"/>
      <c r="P15" s="109"/>
    </row>
    <row r="16" spans="1:16" x14ac:dyDescent="0.25">
      <c r="A16" s="122" t="s">
        <v>56</v>
      </c>
      <c r="B16" s="122"/>
      <c r="C16" s="122"/>
      <c r="D16" s="122"/>
      <c r="E16" s="122"/>
      <c r="F16" s="122"/>
      <c r="G16" s="122"/>
      <c r="H16" s="122"/>
      <c r="I16" s="122"/>
      <c r="J16" s="122"/>
      <c r="K16" s="122"/>
      <c r="L16" s="122"/>
      <c r="M16" s="122"/>
      <c r="N16" s="122"/>
      <c r="O16" s="122"/>
      <c r="P16" s="110"/>
    </row>
  </sheetData>
  <mergeCells count="11">
    <mergeCell ref="A16:O16"/>
    <mergeCell ref="A1:P1"/>
    <mergeCell ref="A2:P2"/>
    <mergeCell ref="B4:O4"/>
    <mergeCell ref="B8:O8"/>
    <mergeCell ref="B9:O9"/>
    <mergeCell ref="B5:O5"/>
    <mergeCell ref="B6:O6"/>
    <mergeCell ref="B7:O7"/>
    <mergeCell ref="A12:O13"/>
    <mergeCell ref="A14:O15"/>
  </mergeCells>
  <hyperlinks>
    <hyperlink ref="A4" location="'Overview - summary'!A1" display="Overview - summary:" xr:uid="{ABCEE349-67E0-4FD8-B6B4-3CA80C0B8D85}"/>
    <hyperlink ref="A8" location="'Publication Type Summary'!A1" display="Publication Type Summary: " xr:uid="{151B1472-A233-4C4B-91DA-38E87EC49E41}"/>
    <hyperlink ref="A9" location="'Covid-19 Risk by Country'!A1" display="COVID-19 Risk by Country:" xr:uid="{151EC633-CE6B-43E7-85B0-E5BBC718083B}"/>
    <hyperlink ref="A5" location="'Summary - COVID-19 Risk'!A1" display="Summary - COVID-19 Risk" xr:uid="{76F70913-ED04-4C27-AB17-23A2406926E5}"/>
    <hyperlink ref="A6" location="'Summary -Impact of C19 response'!A1" display="Summary - Impact of COVID-19 Response" xr:uid="{1948A1D7-12D6-44CB-B423-F9B8110499CD}"/>
    <hyperlink ref="A7" location="'Summary - Wider determinants'!A1" display="Summary - Impacts on wider determinants of health " xr:uid="{CE979D1B-B125-4356-B226-8536C29EBE84}"/>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E952D-373F-4BCC-B5CA-8F09148D0CE6}">
  <sheetPr>
    <tabColor theme="7"/>
  </sheetPr>
  <dimension ref="A1:P23"/>
  <sheetViews>
    <sheetView workbookViewId="0"/>
  </sheetViews>
  <sheetFormatPr defaultRowHeight="15" x14ac:dyDescent="0.25"/>
  <cols>
    <col min="1" max="1" width="32.7109375" bestFit="1" customWidth="1"/>
    <col min="2" max="2" width="16.28515625" bestFit="1" customWidth="1"/>
    <col min="3" max="3" width="27.7109375" bestFit="1" customWidth="1"/>
    <col min="4" max="4" width="38.42578125" bestFit="1" customWidth="1"/>
    <col min="5" max="6" width="11.28515625" bestFit="1" customWidth="1"/>
  </cols>
  <sheetData>
    <row r="1" spans="1:16" s="51" customFormat="1" x14ac:dyDescent="0.25">
      <c r="A1" s="107"/>
      <c r="B1" s="107"/>
      <c r="C1" s="107"/>
      <c r="D1" s="3"/>
      <c r="E1" s="3"/>
      <c r="F1" s="3"/>
      <c r="G1" s="3"/>
      <c r="H1" s="3"/>
      <c r="O1" s="106"/>
      <c r="P1" s="106"/>
    </row>
    <row r="3" spans="1:16" x14ac:dyDescent="0.25">
      <c r="A3" s="5" t="s">
        <v>57</v>
      </c>
      <c r="B3" s="5" t="s">
        <v>58</v>
      </c>
      <c r="F3" s="51"/>
      <c r="G3" s="51"/>
      <c r="H3" s="51"/>
      <c r="I3" s="51"/>
      <c r="J3" s="51"/>
      <c r="K3" s="51"/>
      <c r="L3" s="51"/>
      <c r="M3" s="51"/>
      <c r="N3" s="51"/>
      <c r="O3" s="51"/>
      <c r="P3" s="51"/>
    </row>
    <row r="4" spans="1:16" x14ac:dyDescent="0.25">
      <c r="A4" s="5" t="s">
        <v>59</v>
      </c>
      <c r="B4" s="51" t="s">
        <v>60</v>
      </c>
      <c r="C4" s="51" t="s">
        <v>61</v>
      </c>
      <c r="D4" s="51" t="s">
        <v>62</v>
      </c>
      <c r="E4" s="51" t="s">
        <v>63</v>
      </c>
      <c r="F4" s="51"/>
      <c r="G4" s="51"/>
      <c r="H4" s="51"/>
      <c r="I4" s="51"/>
      <c r="J4" s="51"/>
      <c r="K4" s="51"/>
      <c r="L4" s="51"/>
      <c r="M4" s="51"/>
      <c r="N4" s="51"/>
      <c r="O4" s="51"/>
      <c r="P4" s="51"/>
    </row>
    <row r="5" spans="1:16" x14ac:dyDescent="0.25">
      <c r="A5" s="6" t="s">
        <v>64</v>
      </c>
      <c r="B5" s="8">
        <v>53</v>
      </c>
      <c r="C5" s="8">
        <v>11</v>
      </c>
      <c r="D5" s="8">
        <v>1</v>
      </c>
      <c r="E5" s="8">
        <v>65</v>
      </c>
      <c r="F5" s="51"/>
      <c r="G5" s="51"/>
      <c r="H5" s="51"/>
      <c r="I5" s="51"/>
      <c r="J5" s="51"/>
      <c r="K5" s="51"/>
      <c r="L5" s="51"/>
      <c r="M5" s="51"/>
      <c r="N5" s="51"/>
      <c r="O5" s="51"/>
      <c r="P5" s="51"/>
    </row>
    <row r="6" spans="1:16" x14ac:dyDescent="0.25">
      <c r="A6" s="6" t="s">
        <v>65</v>
      </c>
      <c r="B6" s="8">
        <v>33</v>
      </c>
      <c r="C6" s="8">
        <v>6</v>
      </c>
      <c r="D6" s="8">
        <v>4</v>
      </c>
      <c r="E6" s="8">
        <v>43</v>
      </c>
      <c r="F6" s="51"/>
      <c r="G6" s="51"/>
      <c r="H6" s="51"/>
      <c r="I6" s="51"/>
      <c r="J6" s="51"/>
      <c r="K6" s="51"/>
      <c r="L6" s="51"/>
      <c r="M6" s="51"/>
      <c r="N6" s="51"/>
      <c r="O6" s="51"/>
      <c r="P6" s="51"/>
    </row>
    <row r="7" spans="1:16" x14ac:dyDescent="0.25">
      <c r="A7" s="6" t="s">
        <v>66</v>
      </c>
      <c r="B7" s="8">
        <v>10</v>
      </c>
      <c r="C7" s="8">
        <v>5</v>
      </c>
      <c r="D7" s="8">
        <v>5</v>
      </c>
      <c r="E7" s="8">
        <v>20</v>
      </c>
      <c r="F7" s="51"/>
      <c r="G7" s="51"/>
      <c r="H7" s="51"/>
      <c r="I7" s="51"/>
      <c r="J7" s="51"/>
      <c r="K7" s="51"/>
      <c r="L7" s="51"/>
      <c r="M7" s="51"/>
      <c r="N7" s="51"/>
      <c r="O7" s="51"/>
      <c r="P7" s="51"/>
    </row>
    <row r="8" spans="1:16" x14ac:dyDescent="0.25">
      <c r="A8" s="6" t="s">
        <v>67</v>
      </c>
      <c r="B8" s="8">
        <v>2</v>
      </c>
      <c r="C8" s="8">
        <v>8</v>
      </c>
      <c r="D8" s="8">
        <v>4</v>
      </c>
      <c r="E8" s="8">
        <v>14</v>
      </c>
      <c r="F8" s="51"/>
      <c r="G8" s="51"/>
      <c r="H8" s="51"/>
      <c r="I8" s="51"/>
      <c r="J8" s="51"/>
      <c r="K8" s="51"/>
      <c r="L8" s="51"/>
      <c r="M8" s="51"/>
      <c r="N8" s="51"/>
      <c r="O8" s="51"/>
      <c r="P8" s="51"/>
    </row>
    <row r="9" spans="1:16" x14ac:dyDescent="0.25">
      <c r="A9" s="6" t="s">
        <v>68</v>
      </c>
      <c r="B9" s="8">
        <v>14</v>
      </c>
      <c r="C9" s="8">
        <v>5</v>
      </c>
      <c r="D9" s="8">
        <v>3</v>
      </c>
      <c r="E9" s="8">
        <v>22</v>
      </c>
      <c r="F9" s="51"/>
      <c r="G9" s="51"/>
      <c r="H9" s="51"/>
      <c r="I9" s="51"/>
      <c r="J9" s="51"/>
      <c r="K9" s="51"/>
      <c r="L9" s="51"/>
      <c r="M9" s="51"/>
      <c r="N9" s="51"/>
      <c r="O9" s="51"/>
      <c r="P9" s="51"/>
    </row>
    <row r="10" spans="1:16" x14ac:dyDescent="0.25">
      <c r="A10" s="6" t="s">
        <v>69</v>
      </c>
      <c r="B10" s="8"/>
      <c r="C10" s="8">
        <v>2</v>
      </c>
      <c r="D10" s="8"/>
      <c r="E10" s="8">
        <v>2</v>
      </c>
      <c r="F10" s="51"/>
      <c r="G10" s="51"/>
      <c r="H10" s="51"/>
      <c r="I10" s="51"/>
      <c r="J10" s="51"/>
      <c r="K10" s="51"/>
      <c r="L10" s="51"/>
      <c r="M10" s="51"/>
      <c r="N10" s="51"/>
      <c r="O10" s="51"/>
      <c r="P10" s="51"/>
    </row>
    <row r="11" spans="1:16" x14ac:dyDescent="0.25">
      <c r="A11" s="6" t="s">
        <v>70</v>
      </c>
      <c r="B11" s="8">
        <v>3</v>
      </c>
      <c r="C11" s="8">
        <v>15</v>
      </c>
      <c r="D11" s="8">
        <v>14</v>
      </c>
      <c r="E11" s="8">
        <v>32</v>
      </c>
      <c r="F11" s="51"/>
      <c r="G11" s="51"/>
      <c r="H11" s="51"/>
      <c r="I11" s="51"/>
      <c r="J11" s="51"/>
      <c r="K11" s="51"/>
      <c r="L11" s="51"/>
      <c r="M11" s="51"/>
      <c r="N11" s="51"/>
      <c r="O11" s="51"/>
      <c r="P11" s="51"/>
    </row>
    <row r="12" spans="1:16" x14ac:dyDescent="0.25">
      <c r="A12" s="6" t="s">
        <v>71</v>
      </c>
      <c r="B12" s="8">
        <v>1</v>
      </c>
      <c r="C12" s="8">
        <v>5</v>
      </c>
      <c r="D12" s="8"/>
      <c r="E12" s="8">
        <v>6</v>
      </c>
      <c r="F12" s="51"/>
      <c r="G12" s="51"/>
      <c r="H12" s="51"/>
      <c r="I12" s="51"/>
      <c r="J12" s="51"/>
      <c r="K12" s="51"/>
      <c r="L12" s="51"/>
      <c r="M12" s="51"/>
      <c r="N12" s="51"/>
      <c r="O12" s="51"/>
      <c r="P12" s="51"/>
    </row>
    <row r="13" spans="1:16" x14ac:dyDescent="0.25">
      <c r="A13" s="6" t="s">
        <v>72</v>
      </c>
      <c r="B13" s="8">
        <v>17</v>
      </c>
      <c r="C13" s="8">
        <v>12</v>
      </c>
      <c r="D13" s="8">
        <v>11</v>
      </c>
      <c r="E13" s="8">
        <v>40</v>
      </c>
      <c r="F13" s="51"/>
      <c r="G13" s="51"/>
      <c r="H13" s="51"/>
      <c r="I13" s="51"/>
      <c r="J13" s="51"/>
      <c r="K13" s="51"/>
      <c r="L13" s="51"/>
      <c r="M13" s="51"/>
      <c r="N13" s="51"/>
      <c r="O13" s="51"/>
      <c r="P13" s="51"/>
    </row>
    <row r="14" spans="1:16" x14ac:dyDescent="0.25">
      <c r="A14" s="6" t="s">
        <v>63</v>
      </c>
      <c r="B14" s="8">
        <v>133</v>
      </c>
      <c r="C14" s="8">
        <v>69</v>
      </c>
      <c r="D14" s="8">
        <v>42</v>
      </c>
      <c r="E14" s="8">
        <v>244</v>
      </c>
      <c r="F14" s="51"/>
      <c r="G14" s="51"/>
      <c r="H14" s="51"/>
      <c r="I14" s="51"/>
      <c r="J14" s="51"/>
      <c r="K14" s="51"/>
      <c r="L14" s="51"/>
      <c r="M14" s="51"/>
      <c r="N14" s="51"/>
      <c r="O14" s="51"/>
      <c r="P14" s="51"/>
    </row>
    <row r="19" spans="1:6" x14ac:dyDescent="0.25">
      <c r="A19" s="71" t="s">
        <v>53</v>
      </c>
      <c r="B19" s="63"/>
      <c r="C19" s="63"/>
      <c r="D19" s="63"/>
      <c r="E19" s="63"/>
      <c r="F19" s="63"/>
    </row>
    <row r="20" spans="1:6" x14ac:dyDescent="0.25">
      <c r="A20" s="124" t="s">
        <v>54</v>
      </c>
      <c r="B20" s="124"/>
      <c r="C20" s="124"/>
      <c r="D20" s="124"/>
      <c r="E20" s="124"/>
      <c r="F20" s="124"/>
    </row>
    <row r="21" spans="1:6" x14ac:dyDescent="0.25">
      <c r="A21" s="124"/>
      <c r="B21" s="124"/>
      <c r="C21" s="124"/>
      <c r="D21" s="124"/>
      <c r="E21" s="124"/>
      <c r="F21" s="124"/>
    </row>
    <row r="22" spans="1:6" x14ac:dyDescent="0.25">
      <c r="A22" s="125" t="s">
        <v>55</v>
      </c>
      <c r="B22" s="125"/>
      <c r="C22" s="125"/>
      <c r="D22" s="125"/>
      <c r="E22" s="125"/>
      <c r="F22" s="125"/>
    </row>
    <row r="23" spans="1:6" x14ac:dyDescent="0.25">
      <c r="A23" s="125"/>
      <c r="B23" s="125"/>
      <c r="C23" s="125"/>
      <c r="D23" s="125"/>
      <c r="E23" s="125"/>
      <c r="F23" s="125"/>
    </row>
  </sheetData>
  <mergeCells count="2">
    <mergeCell ref="A20:F21"/>
    <mergeCell ref="A22:F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5188-2399-44EB-9FC7-6CDDDCB4BB05}">
  <sheetPr>
    <tabColor rgb="FFFFC000"/>
  </sheetPr>
  <dimension ref="A1:F41"/>
  <sheetViews>
    <sheetView workbookViewId="0"/>
  </sheetViews>
  <sheetFormatPr defaultRowHeight="15" x14ac:dyDescent="0.25"/>
  <cols>
    <col min="1" max="1" width="85.28515625" style="52" bestFit="1" customWidth="1"/>
    <col min="2" max="2" width="16.28515625" bestFit="1" customWidth="1"/>
    <col min="3" max="3" width="22.42578125" bestFit="1" customWidth="1"/>
    <col min="4" max="4" width="15.85546875" bestFit="1" customWidth="1"/>
    <col min="5" max="5" width="20.28515625" bestFit="1" customWidth="1"/>
    <col min="6" max="6" width="11.28515625" bestFit="1" customWidth="1"/>
    <col min="7" max="7" width="20.28515625" bestFit="1" customWidth="1"/>
    <col min="8" max="8" width="19" bestFit="1" customWidth="1"/>
    <col min="9" max="9" width="11.28515625" bestFit="1" customWidth="1"/>
    <col min="10" max="10" width="27.85546875" bestFit="1" customWidth="1"/>
    <col min="11" max="11" width="16" bestFit="1" customWidth="1"/>
    <col min="12" max="12" width="32.85546875" bestFit="1" customWidth="1"/>
    <col min="13" max="13" width="43.42578125" bestFit="1" customWidth="1"/>
    <col min="14" max="14" width="11.28515625" bestFit="1" customWidth="1"/>
  </cols>
  <sheetData>
    <row r="1" spans="1:6" x14ac:dyDescent="0.25">
      <c r="A1" s="83" t="s">
        <v>73</v>
      </c>
      <c r="B1" s="51" t="s">
        <v>60</v>
      </c>
      <c r="C1" s="51"/>
      <c r="D1" s="51"/>
      <c r="E1" s="51"/>
      <c r="F1" s="51"/>
    </row>
    <row r="3" spans="1:6" x14ac:dyDescent="0.25">
      <c r="A3" s="83" t="s">
        <v>57</v>
      </c>
      <c r="B3" s="5" t="s">
        <v>58</v>
      </c>
    </row>
    <row r="4" spans="1:6" ht="60" x14ac:dyDescent="0.25">
      <c r="A4" s="83" t="s">
        <v>59</v>
      </c>
      <c r="B4" s="52" t="s">
        <v>74</v>
      </c>
      <c r="C4" s="52" t="s">
        <v>75</v>
      </c>
      <c r="D4" s="52" t="s">
        <v>76</v>
      </c>
      <c r="E4" s="52" t="s">
        <v>77</v>
      </c>
      <c r="F4" s="51" t="s">
        <v>63</v>
      </c>
    </row>
    <row r="5" spans="1:6" x14ac:dyDescent="0.25">
      <c r="A5" s="33" t="s">
        <v>64</v>
      </c>
      <c r="B5" s="8">
        <v>37</v>
      </c>
      <c r="C5" s="8"/>
      <c r="D5" s="8"/>
      <c r="E5" s="8">
        <v>16</v>
      </c>
      <c r="F5" s="8">
        <v>53</v>
      </c>
    </row>
    <row r="6" spans="1:6" x14ac:dyDescent="0.25">
      <c r="A6" s="7" t="s">
        <v>78</v>
      </c>
      <c r="B6" s="8">
        <v>2</v>
      </c>
      <c r="C6" s="8"/>
      <c r="D6" s="8"/>
      <c r="E6" s="8">
        <v>1</v>
      </c>
      <c r="F6" s="8">
        <v>3</v>
      </c>
    </row>
    <row r="7" spans="1:6" x14ac:dyDescent="0.25">
      <c r="A7" s="7" t="s">
        <v>79</v>
      </c>
      <c r="B7" s="8">
        <v>3</v>
      </c>
      <c r="C7" s="8"/>
      <c r="D7" s="8"/>
      <c r="E7" s="8">
        <v>3</v>
      </c>
      <c r="F7" s="8">
        <v>6</v>
      </c>
    </row>
    <row r="8" spans="1:6" x14ac:dyDescent="0.25">
      <c r="A8" s="7" t="s">
        <v>80</v>
      </c>
      <c r="B8" s="8">
        <v>2</v>
      </c>
      <c r="C8" s="8"/>
      <c r="D8" s="8"/>
      <c r="E8" s="8"/>
      <c r="F8" s="8">
        <v>2</v>
      </c>
    </row>
    <row r="9" spans="1:6" x14ac:dyDescent="0.25">
      <c r="A9" s="7" t="s">
        <v>72</v>
      </c>
      <c r="B9" s="8">
        <v>2</v>
      </c>
      <c r="C9" s="8"/>
      <c r="D9" s="8"/>
      <c r="E9" s="8"/>
      <c r="F9" s="8">
        <v>2</v>
      </c>
    </row>
    <row r="10" spans="1:6" x14ac:dyDescent="0.25">
      <c r="A10" s="7" t="s">
        <v>81</v>
      </c>
      <c r="B10" s="8">
        <v>1</v>
      </c>
      <c r="C10" s="8"/>
      <c r="D10" s="8"/>
      <c r="E10" s="8"/>
      <c r="F10" s="8">
        <v>1</v>
      </c>
    </row>
    <row r="11" spans="1:6" x14ac:dyDescent="0.25">
      <c r="A11" s="7" t="s">
        <v>82</v>
      </c>
      <c r="B11" s="8">
        <v>2</v>
      </c>
      <c r="C11" s="8"/>
      <c r="D11" s="8"/>
      <c r="E11" s="8"/>
      <c r="F11" s="8">
        <v>2</v>
      </c>
    </row>
    <row r="12" spans="1:6" x14ac:dyDescent="0.25">
      <c r="A12" s="7" t="s">
        <v>83</v>
      </c>
      <c r="B12" s="8">
        <v>25</v>
      </c>
      <c r="C12" s="8"/>
      <c r="D12" s="8"/>
      <c r="E12" s="8">
        <v>12</v>
      </c>
      <c r="F12" s="8">
        <v>37</v>
      </c>
    </row>
    <row r="13" spans="1:6" ht="30" x14ac:dyDescent="0.25">
      <c r="A13" s="33" t="s">
        <v>65</v>
      </c>
      <c r="B13" s="8">
        <v>31</v>
      </c>
      <c r="C13" s="8">
        <v>1</v>
      </c>
      <c r="D13" s="8">
        <v>1</v>
      </c>
      <c r="E13" s="8"/>
      <c r="F13" s="8">
        <v>33</v>
      </c>
    </row>
    <row r="14" spans="1:6" x14ac:dyDescent="0.25">
      <c r="A14" s="7" t="s">
        <v>84</v>
      </c>
      <c r="B14" s="8">
        <v>31</v>
      </c>
      <c r="C14" s="8">
        <v>1</v>
      </c>
      <c r="D14" s="8">
        <v>1</v>
      </c>
      <c r="E14" s="8"/>
      <c r="F14" s="8">
        <v>33</v>
      </c>
    </row>
    <row r="15" spans="1:6" x14ac:dyDescent="0.25">
      <c r="A15" s="33" t="s">
        <v>66</v>
      </c>
      <c r="B15" s="8">
        <v>10</v>
      </c>
      <c r="C15" s="8"/>
      <c r="D15" s="8"/>
      <c r="E15" s="8"/>
      <c r="F15" s="8">
        <v>10</v>
      </c>
    </row>
    <row r="16" spans="1:6" x14ac:dyDescent="0.25">
      <c r="A16" s="7" t="s">
        <v>85</v>
      </c>
      <c r="B16" s="8">
        <v>1</v>
      </c>
      <c r="C16" s="8"/>
      <c r="D16" s="8"/>
      <c r="E16" s="8"/>
      <c r="F16" s="8">
        <v>1</v>
      </c>
    </row>
    <row r="17" spans="1:6" x14ac:dyDescent="0.25">
      <c r="A17" s="7" t="s">
        <v>86</v>
      </c>
      <c r="B17" s="8">
        <v>3</v>
      </c>
      <c r="C17" s="8"/>
      <c r="D17" s="8"/>
      <c r="E17" s="8"/>
      <c r="F17" s="8">
        <v>3</v>
      </c>
    </row>
    <row r="18" spans="1:6" x14ac:dyDescent="0.25">
      <c r="A18" s="7" t="s">
        <v>87</v>
      </c>
      <c r="B18" s="8">
        <v>1</v>
      </c>
      <c r="C18" s="8"/>
      <c r="D18" s="8"/>
      <c r="E18" s="8"/>
      <c r="F18" s="8">
        <v>1</v>
      </c>
    </row>
    <row r="19" spans="1:6" x14ac:dyDescent="0.25">
      <c r="A19" s="7" t="s">
        <v>88</v>
      </c>
      <c r="B19" s="8">
        <v>1</v>
      </c>
      <c r="C19" s="8"/>
      <c r="D19" s="8"/>
      <c r="E19" s="8"/>
      <c r="F19" s="8">
        <v>1</v>
      </c>
    </row>
    <row r="20" spans="1:6" x14ac:dyDescent="0.25">
      <c r="A20" s="7" t="s">
        <v>1097</v>
      </c>
      <c r="B20" s="8">
        <v>4</v>
      </c>
      <c r="C20" s="8"/>
      <c r="D20" s="8"/>
      <c r="E20" s="8"/>
      <c r="F20" s="8">
        <v>4</v>
      </c>
    </row>
    <row r="21" spans="1:6" x14ac:dyDescent="0.25">
      <c r="A21" s="33" t="s">
        <v>67</v>
      </c>
      <c r="B21" s="8">
        <v>2</v>
      </c>
      <c r="C21" s="8"/>
      <c r="D21" s="8"/>
      <c r="E21" s="8"/>
      <c r="F21" s="8">
        <v>2</v>
      </c>
    </row>
    <row r="22" spans="1:6" x14ac:dyDescent="0.25">
      <c r="A22" s="7" t="s">
        <v>89</v>
      </c>
      <c r="B22" s="8">
        <v>2</v>
      </c>
      <c r="C22" s="8"/>
      <c r="D22" s="8"/>
      <c r="E22" s="8"/>
      <c r="F22" s="8">
        <v>2</v>
      </c>
    </row>
    <row r="23" spans="1:6" x14ac:dyDescent="0.25">
      <c r="A23" s="33" t="s">
        <v>68</v>
      </c>
      <c r="B23" s="8">
        <v>14</v>
      </c>
      <c r="C23" s="8"/>
      <c r="D23" s="8"/>
      <c r="E23" s="8"/>
      <c r="F23" s="8">
        <v>14</v>
      </c>
    </row>
    <row r="24" spans="1:6" x14ac:dyDescent="0.25">
      <c r="A24" s="7" t="s">
        <v>68</v>
      </c>
      <c r="B24" s="8">
        <v>14</v>
      </c>
      <c r="C24" s="8"/>
      <c r="D24" s="8"/>
      <c r="E24" s="8"/>
      <c r="F24" s="8">
        <v>14</v>
      </c>
    </row>
    <row r="25" spans="1:6" x14ac:dyDescent="0.25">
      <c r="A25" s="33" t="s">
        <v>70</v>
      </c>
      <c r="B25" s="8">
        <v>3</v>
      </c>
      <c r="C25" s="8"/>
      <c r="D25" s="8"/>
      <c r="E25" s="8"/>
      <c r="F25" s="8">
        <v>3</v>
      </c>
    </row>
    <row r="26" spans="1:6" x14ac:dyDescent="0.25">
      <c r="A26" s="7" t="s">
        <v>90</v>
      </c>
      <c r="B26" s="8">
        <v>1</v>
      </c>
      <c r="C26" s="8"/>
      <c r="D26" s="8"/>
      <c r="E26" s="8"/>
      <c r="F26" s="8">
        <v>1</v>
      </c>
    </row>
    <row r="27" spans="1:6" x14ac:dyDescent="0.25">
      <c r="A27" s="7" t="s">
        <v>91</v>
      </c>
      <c r="B27" s="8">
        <v>2</v>
      </c>
      <c r="C27" s="8"/>
      <c r="D27" s="8"/>
      <c r="E27" s="8"/>
      <c r="F27" s="8">
        <v>2</v>
      </c>
    </row>
    <row r="28" spans="1:6" x14ac:dyDescent="0.25">
      <c r="A28" s="33" t="s">
        <v>71</v>
      </c>
      <c r="B28" s="8">
        <v>1</v>
      </c>
      <c r="C28" s="8"/>
      <c r="D28" s="8"/>
      <c r="E28" s="8"/>
      <c r="F28" s="8">
        <v>1</v>
      </c>
    </row>
    <row r="29" spans="1:6" x14ac:dyDescent="0.25">
      <c r="A29" s="7" t="s">
        <v>92</v>
      </c>
      <c r="B29" s="8">
        <v>1</v>
      </c>
      <c r="C29" s="8"/>
      <c r="D29" s="8"/>
      <c r="E29" s="8"/>
      <c r="F29" s="8">
        <v>1</v>
      </c>
    </row>
    <row r="30" spans="1:6" x14ac:dyDescent="0.25">
      <c r="A30" s="33" t="s">
        <v>72</v>
      </c>
      <c r="B30" s="8">
        <v>15</v>
      </c>
      <c r="C30" s="8">
        <v>2</v>
      </c>
      <c r="D30" s="8"/>
      <c r="E30" s="8"/>
      <c r="F30" s="8">
        <v>17</v>
      </c>
    </row>
    <row r="31" spans="1:6" x14ac:dyDescent="0.25">
      <c r="A31" s="7" t="s">
        <v>72</v>
      </c>
      <c r="B31" s="8">
        <v>15</v>
      </c>
      <c r="C31" s="8">
        <v>2</v>
      </c>
      <c r="D31" s="8"/>
      <c r="E31" s="8"/>
      <c r="F31" s="8">
        <v>17</v>
      </c>
    </row>
    <row r="32" spans="1:6" x14ac:dyDescent="0.25">
      <c r="A32" s="33" t="s">
        <v>63</v>
      </c>
      <c r="B32" s="8">
        <v>113</v>
      </c>
      <c r="C32" s="8">
        <v>3</v>
      </c>
      <c r="D32" s="8">
        <v>1</v>
      </c>
      <c r="E32" s="8">
        <v>16</v>
      </c>
      <c r="F32" s="8">
        <v>133</v>
      </c>
    </row>
    <row r="33" spans="1:6" x14ac:dyDescent="0.25">
      <c r="A33" s="51"/>
      <c r="B33" s="51"/>
      <c r="C33" s="51"/>
      <c r="D33" s="51"/>
      <c r="E33" s="51"/>
      <c r="F33" s="51"/>
    </row>
    <row r="37" spans="1:6" x14ac:dyDescent="0.25">
      <c r="A37" s="71" t="s">
        <v>53</v>
      </c>
      <c r="B37" s="63"/>
      <c r="C37" s="63"/>
      <c r="D37" s="63"/>
      <c r="E37" s="63"/>
      <c r="F37" s="63"/>
    </row>
    <row r="38" spans="1:6" ht="15" customHeight="1" x14ac:dyDescent="0.25">
      <c r="A38" s="124" t="s">
        <v>54</v>
      </c>
      <c r="B38" s="124"/>
      <c r="C38" s="124"/>
      <c r="D38" s="124"/>
      <c r="E38" s="124"/>
      <c r="F38" s="124"/>
    </row>
    <row r="39" spans="1:6" x14ac:dyDescent="0.25">
      <c r="A39" s="124"/>
      <c r="B39" s="124"/>
      <c r="C39" s="124"/>
      <c r="D39" s="124"/>
      <c r="E39" s="124"/>
      <c r="F39" s="124"/>
    </row>
    <row r="40" spans="1:6" ht="15" customHeight="1" x14ac:dyDescent="0.25">
      <c r="A40" s="125" t="s">
        <v>55</v>
      </c>
      <c r="B40" s="125"/>
      <c r="C40" s="125"/>
      <c r="D40" s="125"/>
      <c r="E40" s="125"/>
      <c r="F40" s="125"/>
    </row>
    <row r="41" spans="1:6" x14ac:dyDescent="0.25">
      <c r="A41" s="125"/>
      <c r="B41" s="125"/>
      <c r="C41" s="125"/>
      <c r="D41" s="125"/>
      <c r="E41" s="125"/>
      <c r="F41" s="125"/>
    </row>
  </sheetData>
  <mergeCells count="2">
    <mergeCell ref="A38:F39"/>
    <mergeCell ref="A40:F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D4471-D536-409D-81EE-776190A17747}">
  <sheetPr>
    <tabColor rgb="FFFFC000"/>
  </sheetPr>
  <dimension ref="A1:M49"/>
  <sheetViews>
    <sheetView zoomScale="70" zoomScaleNormal="70" workbookViewId="0">
      <pivotSelection pane="bottomRight" click="1" r:id="rId1">
        <pivotArea field="13" type="button" dataOnly="0" labelOnly="1" outline="0" axis="axisPage" fieldPosition="0"/>
      </pivotSelection>
    </sheetView>
  </sheetViews>
  <sheetFormatPr defaultRowHeight="15" x14ac:dyDescent="0.25"/>
  <cols>
    <col min="1" max="1" width="85.28515625" style="52" bestFit="1" customWidth="1"/>
    <col min="2" max="2" width="30" style="51" bestFit="1" customWidth="1"/>
    <col min="3" max="3" width="9.140625" style="51" bestFit="1" customWidth="1"/>
    <col min="4" max="4" width="13.140625" style="51" customWidth="1"/>
    <col min="5" max="5" width="27.85546875" style="51" bestFit="1" customWidth="1"/>
    <col min="6" max="6" width="8.85546875" style="51" bestFit="1" customWidth="1"/>
    <col min="7" max="7" width="12.85546875" style="51" bestFit="1" customWidth="1"/>
    <col min="8" max="8" width="7.42578125" style="51" bestFit="1" customWidth="1"/>
    <col min="9" max="9" width="8.140625" style="51" bestFit="1" customWidth="1"/>
    <col min="10" max="10" width="10.7109375" style="51" bestFit="1" customWidth="1"/>
    <col min="11" max="11" width="23.7109375" style="51" bestFit="1" customWidth="1"/>
    <col min="12" max="12" width="16.85546875" style="51" bestFit="1" customWidth="1"/>
    <col min="13" max="13" width="11.28515625" style="51" bestFit="1" customWidth="1"/>
    <col min="14" max="14" width="32.85546875" style="51" bestFit="1" customWidth="1"/>
    <col min="15" max="16" width="20.28515625" style="51" bestFit="1" customWidth="1"/>
    <col min="17" max="17" width="19" style="51" bestFit="1" customWidth="1"/>
    <col min="18" max="18" width="11.28515625" style="51" bestFit="1" customWidth="1"/>
    <col min="19" max="19" width="27.85546875" style="51" bestFit="1" customWidth="1"/>
    <col min="20" max="20" width="16" style="51" bestFit="1" customWidth="1"/>
    <col min="21" max="21" width="32.85546875" style="51" bestFit="1" customWidth="1"/>
    <col min="22" max="22" width="43.42578125" style="51" bestFit="1" customWidth="1"/>
    <col min="23" max="23" width="11.28515625" style="51" bestFit="1" customWidth="1"/>
    <col min="24" max="16384" width="9.140625" style="51"/>
  </cols>
  <sheetData>
    <row r="1" spans="1:13" x14ac:dyDescent="0.25">
      <c r="A1" s="83" t="s">
        <v>73</v>
      </c>
      <c r="B1" s="51" t="s">
        <v>61</v>
      </c>
    </row>
    <row r="3" spans="1:13" x14ac:dyDescent="0.25">
      <c r="A3" s="83" t="s">
        <v>57</v>
      </c>
      <c r="B3" s="5" t="s">
        <v>58</v>
      </c>
      <c r="C3"/>
      <c r="D3"/>
      <c r="E3"/>
      <c r="F3"/>
      <c r="G3"/>
      <c r="H3"/>
      <c r="I3"/>
      <c r="J3"/>
      <c r="K3"/>
      <c r="L3"/>
      <c r="M3"/>
    </row>
    <row r="4" spans="1:13" ht="60" x14ac:dyDescent="0.25">
      <c r="A4" s="83" t="s">
        <v>59</v>
      </c>
      <c r="B4" s="52" t="s">
        <v>93</v>
      </c>
      <c r="C4" s="52" t="s">
        <v>94</v>
      </c>
      <c r="D4" s="52" t="s">
        <v>95</v>
      </c>
      <c r="E4" s="51" t="s">
        <v>96</v>
      </c>
      <c r="F4" s="52" t="s">
        <v>97</v>
      </c>
      <c r="G4" s="52" t="s">
        <v>98</v>
      </c>
      <c r="H4" s="52" t="s">
        <v>99</v>
      </c>
      <c r="I4" s="52" t="s">
        <v>100</v>
      </c>
      <c r="J4" s="52" t="s">
        <v>101</v>
      </c>
      <c r="K4" s="51" t="s">
        <v>102</v>
      </c>
      <c r="L4" s="52" t="s">
        <v>72</v>
      </c>
      <c r="M4" s="51" t="s">
        <v>63</v>
      </c>
    </row>
    <row r="5" spans="1:13" x14ac:dyDescent="0.25">
      <c r="A5" s="33" t="s">
        <v>64</v>
      </c>
      <c r="B5" s="8"/>
      <c r="C5" s="8">
        <v>4</v>
      </c>
      <c r="D5" s="8"/>
      <c r="E5" s="8"/>
      <c r="F5" s="8"/>
      <c r="G5" s="8"/>
      <c r="H5" s="8">
        <v>2</v>
      </c>
      <c r="I5" s="8"/>
      <c r="J5" s="8"/>
      <c r="K5" s="8"/>
      <c r="L5" s="8">
        <v>5</v>
      </c>
      <c r="M5" s="8">
        <v>11</v>
      </c>
    </row>
    <row r="6" spans="1:13" x14ac:dyDescent="0.25">
      <c r="A6" s="7" t="s">
        <v>78</v>
      </c>
      <c r="B6" s="8"/>
      <c r="C6" s="8"/>
      <c r="D6" s="8"/>
      <c r="E6" s="8"/>
      <c r="F6" s="8"/>
      <c r="G6" s="8"/>
      <c r="H6" s="8"/>
      <c r="I6" s="8"/>
      <c r="J6" s="8"/>
      <c r="K6" s="8"/>
      <c r="L6" s="8">
        <v>1</v>
      </c>
      <c r="M6" s="8">
        <v>1</v>
      </c>
    </row>
    <row r="7" spans="1:13" x14ac:dyDescent="0.25">
      <c r="A7" s="7" t="s">
        <v>79</v>
      </c>
      <c r="B7" s="8"/>
      <c r="C7" s="8"/>
      <c r="D7" s="8"/>
      <c r="E7" s="8"/>
      <c r="F7" s="8"/>
      <c r="G7" s="8"/>
      <c r="H7" s="8"/>
      <c r="I7" s="8"/>
      <c r="J7" s="8"/>
      <c r="K7" s="8"/>
      <c r="L7" s="8">
        <v>2</v>
      </c>
      <c r="M7" s="8">
        <v>2</v>
      </c>
    </row>
    <row r="8" spans="1:13" x14ac:dyDescent="0.25">
      <c r="A8" s="7" t="s">
        <v>80</v>
      </c>
      <c r="B8" s="8"/>
      <c r="C8" s="8"/>
      <c r="D8" s="8"/>
      <c r="E8" s="8"/>
      <c r="F8" s="8"/>
      <c r="G8" s="8"/>
      <c r="H8" s="8"/>
      <c r="I8" s="8"/>
      <c r="J8" s="8"/>
      <c r="K8" s="8"/>
      <c r="L8" s="8">
        <v>1</v>
      </c>
      <c r="M8" s="8">
        <v>1</v>
      </c>
    </row>
    <row r="9" spans="1:13" x14ac:dyDescent="0.25">
      <c r="A9" s="7" t="s">
        <v>72</v>
      </c>
      <c r="B9" s="8"/>
      <c r="C9" s="8"/>
      <c r="D9" s="8"/>
      <c r="E9" s="8"/>
      <c r="F9" s="8"/>
      <c r="G9" s="8"/>
      <c r="H9" s="8"/>
      <c r="I9" s="8"/>
      <c r="J9" s="8"/>
      <c r="K9" s="8"/>
      <c r="L9" s="8">
        <v>1</v>
      </c>
      <c r="M9" s="8">
        <v>1</v>
      </c>
    </row>
    <row r="10" spans="1:13" x14ac:dyDescent="0.25">
      <c r="A10" s="7" t="s">
        <v>82</v>
      </c>
      <c r="B10" s="8"/>
      <c r="C10" s="8">
        <v>1</v>
      </c>
      <c r="D10" s="8"/>
      <c r="E10" s="8"/>
      <c r="F10" s="8"/>
      <c r="G10" s="8"/>
      <c r="H10" s="8"/>
      <c r="I10" s="8"/>
      <c r="J10" s="8"/>
      <c r="K10" s="8"/>
      <c r="L10" s="8"/>
      <c r="M10" s="8">
        <v>1</v>
      </c>
    </row>
    <row r="11" spans="1:13" x14ac:dyDescent="0.25">
      <c r="A11" s="7" t="s">
        <v>103</v>
      </c>
      <c r="B11" s="8"/>
      <c r="C11" s="8">
        <v>1</v>
      </c>
      <c r="D11" s="8"/>
      <c r="E11" s="8"/>
      <c r="F11" s="8"/>
      <c r="G11" s="8"/>
      <c r="H11" s="8">
        <v>1</v>
      </c>
      <c r="I11" s="8"/>
      <c r="J11" s="8"/>
      <c r="K11" s="8"/>
      <c r="L11" s="8"/>
      <c r="M11" s="8">
        <v>2</v>
      </c>
    </row>
    <row r="12" spans="1:13" x14ac:dyDescent="0.25">
      <c r="A12" s="7" t="s">
        <v>83</v>
      </c>
      <c r="B12" s="8"/>
      <c r="C12" s="8">
        <v>2</v>
      </c>
      <c r="D12" s="8"/>
      <c r="E12" s="8"/>
      <c r="F12" s="8"/>
      <c r="G12" s="8"/>
      <c r="H12" s="8">
        <v>1</v>
      </c>
      <c r="I12" s="8"/>
      <c r="J12" s="8"/>
      <c r="K12" s="8"/>
      <c r="L12" s="8"/>
      <c r="M12" s="8">
        <v>3</v>
      </c>
    </row>
    <row r="13" spans="1:13" ht="30" x14ac:dyDescent="0.25">
      <c r="A13" s="33" t="s">
        <v>65</v>
      </c>
      <c r="B13" s="8"/>
      <c r="C13" s="8">
        <v>2</v>
      </c>
      <c r="D13" s="8"/>
      <c r="E13" s="8"/>
      <c r="F13" s="8"/>
      <c r="G13" s="8"/>
      <c r="H13" s="8">
        <v>2</v>
      </c>
      <c r="I13" s="8"/>
      <c r="J13" s="8"/>
      <c r="K13" s="8"/>
      <c r="L13" s="8">
        <v>2</v>
      </c>
      <c r="M13" s="8">
        <v>6</v>
      </c>
    </row>
    <row r="14" spans="1:13" x14ac:dyDescent="0.25">
      <c r="A14" s="7" t="s">
        <v>84</v>
      </c>
      <c r="B14" s="8"/>
      <c r="C14" s="8">
        <v>2</v>
      </c>
      <c r="D14" s="8"/>
      <c r="E14" s="8"/>
      <c r="F14" s="8"/>
      <c r="G14" s="8"/>
      <c r="H14" s="8">
        <v>2</v>
      </c>
      <c r="I14" s="8"/>
      <c r="J14" s="8"/>
      <c r="K14" s="8"/>
      <c r="L14" s="8">
        <v>2</v>
      </c>
      <c r="M14" s="8">
        <v>6</v>
      </c>
    </row>
    <row r="15" spans="1:13" x14ac:dyDescent="0.25">
      <c r="A15" s="33" t="s">
        <v>66</v>
      </c>
      <c r="B15" s="8"/>
      <c r="C15" s="8"/>
      <c r="D15" s="8"/>
      <c r="E15" s="8"/>
      <c r="F15" s="8"/>
      <c r="G15" s="8"/>
      <c r="H15" s="8">
        <v>4</v>
      </c>
      <c r="I15" s="8"/>
      <c r="J15" s="8">
        <v>1</v>
      </c>
      <c r="K15" s="8"/>
      <c r="L15" s="8"/>
      <c r="M15" s="8">
        <v>5</v>
      </c>
    </row>
    <row r="16" spans="1:13" x14ac:dyDescent="0.25">
      <c r="A16" s="7" t="s">
        <v>86</v>
      </c>
      <c r="B16" s="8"/>
      <c r="C16" s="8"/>
      <c r="D16" s="8"/>
      <c r="E16" s="8"/>
      <c r="F16" s="8"/>
      <c r="G16" s="8"/>
      <c r="H16" s="8">
        <v>2</v>
      </c>
      <c r="I16" s="8"/>
      <c r="J16" s="8">
        <v>1</v>
      </c>
      <c r="K16" s="8"/>
      <c r="L16" s="8"/>
      <c r="M16" s="8">
        <v>3</v>
      </c>
    </row>
    <row r="17" spans="1:13" x14ac:dyDescent="0.25">
      <c r="A17" s="7" t="s">
        <v>104</v>
      </c>
      <c r="B17" s="8"/>
      <c r="C17" s="8"/>
      <c r="D17" s="8"/>
      <c r="E17" s="8"/>
      <c r="F17" s="8"/>
      <c r="G17" s="8"/>
      <c r="H17" s="8">
        <v>1</v>
      </c>
      <c r="I17" s="8"/>
      <c r="J17" s="8"/>
      <c r="K17" s="8"/>
      <c r="L17" s="8"/>
      <c r="M17" s="8">
        <v>1</v>
      </c>
    </row>
    <row r="18" spans="1:13" x14ac:dyDescent="0.25">
      <c r="A18" s="7" t="s">
        <v>1097</v>
      </c>
      <c r="B18" s="8"/>
      <c r="C18" s="8"/>
      <c r="D18" s="8"/>
      <c r="E18" s="8"/>
      <c r="F18" s="8"/>
      <c r="G18" s="8"/>
      <c r="H18" s="8">
        <v>1</v>
      </c>
      <c r="I18" s="8"/>
      <c r="J18" s="8"/>
      <c r="K18" s="8"/>
      <c r="L18" s="8"/>
      <c r="M18" s="8">
        <v>1</v>
      </c>
    </row>
    <row r="19" spans="1:13" x14ac:dyDescent="0.25">
      <c r="A19" s="33" t="s">
        <v>67</v>
      </c>
      <c r="B19" s="8"/>
      <c r="C19" s="8"/>
      <c r="D19" s="8"/>
      <c r="E19" s="8"/>
      <c r="F19" s="8"/>
      <c r="G19" s="8"/>
      <c r="H19" s="8">
        <v>6</v>
      </c>
      <c r="I19" s="8"/>
      <c r="J19" s="8"/>
      <c r="K19" s="8"/>
      <c r="L19" s="8">
        <v>2</v>
      </c>
      <c r="M19" s="8">
        <v>8</v>
      </c>
    </row>
    <row r="20" spans="1:13" x14ac:dyDescent="0.25">
      <c r="A20" s="7" t="s">
        <v>105</v>
      </c>
      <c r="B20" s="8"/>
      <c r="C20" s="8"/>
      <c r="D20" s="8"/>
      <c r="E20" s="8"/>
      <c r="F20" s="8"/>
      <c r="G20" s="8"/>
      <c r="H20" s="8">
        <v>1</v>
      </c>
      <c r="I20" s="8"/>
      <c r="J20" s="8"/>
      <c r="K20" s="8"/>
      <c r="L20" s="8"/>
      <c r="M20" s="8">
        <v>1</v>
      </c>
    </row>
    <row r="21" spans="1:13" x14ac:dyDescent="0.25">
      <c r="A21" s="7" t="s">
        <v>106</v>
      </c>
      <c r="B21" s="8"/>
      <c r="C21" s="8"/>
      <c r="D21" s="8"/>
      <c r="E21" s="8"/>
      <c r="F21" s="8"/>
      <c r="G21" s="8"/>
      <c r="H21" s="8">
        <v>5</v>
      </c>
      <c r="I21" s="8"/>
      <c r="J21" s="8"/>
      <c r="K21" s="8"/>
      <c r="L21" s="8">
        <v>1</v>
      </c>
      <c r="M21" s="8">
        <v>6</v>
      </c>
    </row>
    <row r="22" spans="1:13" x14ac:dyDescent="0.25">
      <c r="A22" s="7" t="s">
        <v>107</v>
      </c>
      <c r="B22" s="8"/>
      <c r="C22" s="8"/>
      <c r="D22" s="8"/>
      <c r="E22" s="8"/>
      <c r="F22" s="8"/>
      <c r="G22" s="8"/>
      <c r="H22" s="8"/>
      <c r="I22" s="8"/>
      <c r="J22" s="8"/>
      <c r="K22" s="8"/>
      <c r="L22" s="8">
        <v>1</v>
      </c>
      <c r="M22" s="8">
        <v>1</v>
      </c>
    </row>
    <row r="23" spans="1:13" x14ac:dyDescent="0.25">
      <c r="A23" s="33" t="s">
        <v>68</v>
      </c>
      <c r="B23" s="8">
        <v>1</v>
      </c>
      <c r="C23" s="8"/>
      <c r="D23" s="8"/>
      <c r="E23" s="8"/>
      <c r="F23" s="8">
        <v>2</v>
      </c>
      <c r="G23" s="8"/>
      <c r="H23" s="8">
        <v>2</v>
      </c>
      <c r="I23" s="8"/>
      <c r="J23" s="8"/>
      <c r="K23" s="8"/>
      <c r="L23" s="8"/>
      <c r="M23" s="8">
        <v>5</v>
      </c>
    </row>
    <row r="24" spans="1:13" x14ac:dyDescent="0.25">
      <c r="A24" s="7" t="s">
        <v>68</v>
      </c>
      <c r="B24" s="8">
        <v>1</v>
      </c>
      <c r="C24" s="8"/>
      <c r="D24" s="8"/>
      <c r="E24" s="8"/>
      <c r="F24" s="8">
        <v>2</v>
      </c>
      <c r="G24" s="8"/>
      <c r="H24" s="8">
        <v>2</v>
      </c>
      <c r="I24" s="8"/>
      <c r="J24" s="8"/>
      <c r="K24" s="8"/>
      <c r="L24" s="8"/>
      <c r="M24" s="8">
        <v>5</v>
      </c>
    </row>
    <row r="25" spans="1:13" x14ac:dyDescent="0.25">
      <c r="A25" s="33" t="s">
        <v>69</v>
      </c>
      <c r="B25" s="8"/>
      <c r="C25" s="8"/>
      <c r="D25" s="8"/>
      <c r="E25" s="8"/>
      <c r="F25" s="8"/>
      <c r="G25" s="8"/>
      <c r="H25" s="8"/>
      <c r="I25" s="8">
        <v>1</v>
      </c>
      <c r="J25" s="8"/>
      <c r="K25" s="8">
        <v>1</v>
      </c>
      <c r="L25" s="8"/>
      <c r="M25" s="8">
        <v>2</v>
      </c>
    </row>
    <row r="26" spans="1:13" x14ac:dyDescent="0.25">
      <c r="A26" s="7" t="s">
        <v>108</v>
      </c>
      <c r="B26" s="8"/>
      <c r="C26" s="8"/>
      <c r="D26" s="8"/>
      <c r="E26" s="8"/>
      <c r="F26" s="8"/>
      <c r="G26" s="8"/>
      <c r="H26" s="8"/>
      <c r="I26" s="8">
        <v>1</v>
      </c>
      <c r="J26" s="8"/>
      <c r="K26" s="8"/>
      <c r="L26" s="8"/>
      <c r="M26" s="8">
        <v>1</v>
      </c>
    </row>
    <row r="27" spans="1:13" x14ac:dyDescent="0.25">
      <c r="A27" s="7" t="s">
        <v>109</v>
      </c>
      <c r="B27" s="8"/>
      <c r="C27" s="8"/>
      <c r="D27" s="8"/>
      <c r="E27" s="8"/>
      <c r="F27" s="8"/>
      <c r="G27" s="8"/>
      <c r="H27" s="8"/>
      <c r="I27" s="8"/>
      <c r="J27" s="8"/>
      <c r="K27" s="8">
        <v>1</v>
      </c>
      <c r="L27" s="8"/>
      <c r="M27" s="8">
        <v>1</v>
      </c>
    </row>
    <row r="28" spans="1:13" x14ac:dyDescent="0.25">
      <c r="A28" s="33" t="s">
        <v>70</v>
      </c>
      <c r="B28" s="8">
        <v>1</v>
      </c>
      <c r="C28" s="8">
        <v>1</v>
      </c>
      <c r="D28" s="8">
        <v>1</v>
      </c>
      <c r="E28" s="8"/>
      <c r="F28" s="8"/>
      <c r="G28" s="8"/>
      <c r="H28" s="8">
        <v>9</v>
      </c>
      <c r="I28" s="8"/>
      <c r="J28" s="8"/>
      <c r="K28" s="8"/>
      <c r="L28" s="8">
        <v>3</v>
      </c>
      <c r="M28" s="8">
        <v>15</v>
      </c>
    </row>
    <row r="29" spans="1:13" x14ac:dyDescent="0.25">
      <c r="A29" s="7" t="s">
        <v>91</v>
      </c>
      <c r="B29" s="8">
        <v>1</v>
      </c>
      <c r="C29" s="8"/>
      <c r="D29" s="8"/>
      <c r="E29" s="8"/>
      <c r="F29" s="8"/>
      <c r="G29" s="8"/>
      <c r="H29" s="8">
        <v>1</v>
      </c>
      <c r="I29" s="8"/>
      <c r="J29" s="8"/>
      <c r="K29" s="8"/>
      <c r="L29" s="8"/>
      <c r="M29" s="8">
        <v>2</v>
      </c>
    </row>
    <row r="30" spans="1:13" x14ac:dyDescent="0.25">
      <c r="A30" s="7" t="s">
        <v>110</v>
      </c>
      <c r="B30" s="8"/>
      <c r="C30" s="8"/>
      <c r="D30" s="8">
        <v>1</v>
      </c>
      <c r="E30" s="8"/>
      <c r="F30" s="8"/>
      <c r="G30" s="8"/>
      <c r="H30" s="8">
        <v>3</v>
      </c>
      <c r="I30" s="8"/>
      <c r="J30" s="8"/>
      <c r="K30" s="8"/>
      <c r="L30" s="8">
        <v>2</v>
      </c>
      <c r="M30" s="8">
        <v>6</v>
      </c>
    </row>
    <row r="31" spans="1:13" x14ac:dyDescent="0.25">
      <c r="A31" s="7" t="s">
        <v>111</v>
      </c>
      <c r="B31" s="8"/>
      <c r="C31" s="8"/>
      <c r="D31" s="8"/>
      <c r="E31" s="8"/>
      <c r="F31" s="8"/>
      <c r="G31" s="8"/>
      <c r="H31" s="8">
        <v>5</v>
      </c>
      <c r="I31" s="8"/>
      <c r="J31" s="8"/>
      <c r="K31" s="8"/>
      <c r="L31" s="8"/>
      <c r="M31" s="8">
        <v>5</v>
      </c>
    </row>
    <row r="32" spans="1:13" x14ac:dyDescent="0.25">
      <c r="A32" s="7" t="s">
        <v>112</v>
      </c>
      <c r="B32" s="8"/>
      <c r="C32" s="8"/>
      <c r="D32" s="8"/>
      <c r="E32" s="8"/>
      <c r="F32" s="8"/>
      <c r="G32" s="8"/>
      <c r="H32" s="8"/>
      <c r="I32" s="8"/>
      <c r="J32" s="8"/>
      <c r="K32" s="8"/>
      <c r="L32" s="8">
        <v>1</v>
      </c>
      <c r="M32" s="8">
        <v>1</v>
      </c>
    </row>
    <row r="33" spans="1:13" x14ac:dyDescent="0.25">
      <c r="A33" s="7" t="s">
        <v>113</v>
      </c>
      <c r="B33" s="8"/>
      <c r="C33" s="8">
        <v>1</v>
      </c>
      <c r="D33" s="8"/>
      <c r="E33" s="8"/>
      <c r="F33" s="8"/>
      <c r="G33" s="8"/>
      <c r="H33" s="8"/>
      <c r="I33" s="8"/>
      <c r="J33" s="8"/>
      <c r="K33" s="8"/>
      <c r="L33" s="8"/>
      <c r="M33" s="8">
        <v>1</v>
      </c>
    </row>
    <row r="34" spans="1:13" x14ac:dyDescent="0.25">
      <c r="A34" s="33" t="s">
        <v>71</v>
      </c>
      <c r="B34" s="8">
        <v>1</v>
      </c>
      <c r="C34" s="8"/>
      <c r="D34" s="8"/>
      <c r="E34" s="8"/>
      <c r="F34" s="8"/>
      <c r="G34" s="8"/>
      <c r="H34" s="8">
        <v>2</v>
      </c>
      <c r="I34" s="8"/>
      <c r="J34" s="8"/>
      <c r="K34" s="8"/>
      <c r="L34" s="8">
        <v>2</v>
      </c>
      <c r="M34" s="8">
        <v>5</v>
      </c>
    </row>
    <row r="35" spans="1:13" x14ac:dyDescent="0.25">
      <c r="A35" s="7" t="s">
        <v>114</v>
      </c>
      <c r="B35" s="8"/>
      <c r="C35" s="8"/>
      <c r="D35" s="8"/>
      <c r="E35" s="8"/>
      <c r="F35" s="8"/>
      <c r="G35" s="8"/>
      <c r="H35" s="8"/>
      <c r="I35" s="8"/>
      <c r="J35" s="8"/>
      <c r="K35" s="8"/>
      <c r="L35" s="8">
        <v>1</v>
      </c>
      <c r="M35" s="8">
        <v>1</v>
      </c>
    </row>
    <row r="36" spans="1:13" x14ac:dyDescent="0.25">
      <c r="A36" s="7" t="s">
        <v>99</v>
      </c>
      <c r="B36" s="8">
        <v>1</v>
      </c>
      <c r="C36" s="8"/>
      <c r="D36" s="8"/>
      <c r="E36" s="8"/>
      <c r="F36" s="8"/>
      <c r="G36" s="8"/>
      <c r="H36" s="8">
        <v>2</v>
      </c>
      <c r="I36" s="8"/>
      <c r="J36" s="8"/>
      <c r="K36" s="8"/>
      <c r="L36" s="8">
        <v>1</v>
      </c>
      <c r="M36" s="8">
        <v>4</v>
      </c>
    </row>
    <row r="37" spans="1:13" x14ac:dyDescent="0.25">
      <c r="A37" s="33" t="s">
        <v>72</v>
      </c>
      <c r="B37" s="8">
        <v>1</v>
      </c>
      <c r="C37" s="8"/>
      <c r="D37" s="8"/>
      <c r="E37" s="8">
        <v>1</v>
      </c>
      <c r="F37" s="8"/>
      <c r="G37" s="8">
        <v>1</v>
      </c>
      <c r="H37" s="8">
        <v>8</v>
      </c>
      <c r="I37" s="8"/>
      <c r="J37" s="8"/>
      <c r="K37" s="8"/>
      <c r="L37" s="8">
        <v>1</v>
      </c>
      <c r="M37" s="8">
        <v>12</v>
      </c>
    </row>
    <row r="38" spans="1:13" x14ac:dyDescent="0.25">
      <c r="A38" s="7" t="s">
        <v>72</v>
      </c>
      <c r="B38" s="8">
        <v>1</v>
      </c>
      <c r="C38" s="8"/>
      <c r="D38" s="8"/>
      <c r="E38" s="8">
        <v>1</v>
      </c>
      <c r="F38" s="8"/>
      <c r="G38" s="8">
        <v>1</v>
      </c>
      <c r="H38" s="8">
        <v>8</v>
      </c>
      <c r="I38" s="8"/>
      <c r="J38" s="8"/>
      <c r="K38" s="8"/>
      <c r="L38" s="8">
        <v>1</v>
      </c>
      <c r="M38" s="8">
        <v>12</v>
      </c>
    </row>
    <row r="39" spans="1:13" x14ac:dyDescent="0.25">
      <c r="A39" s="33" t="s">
        <v>63</v>
      </c>
      <c r="B39" s="8">
        <v>4</v>
      </c>
      <c r="C39" s="8">
        <v>7</v>
      </c>
      <c r="D39" s="8">
        <v>1</v>
      </c>
      <c r="E39" s="8">
        <v>1</v>
      </c>
      <c r="F39" s="8">
        <v>2</v>
      </c>
      <c r="G39" s="8">
        <v>1</v>
      </c>
      <c r="H39" s="8">
        <v>35</v>
      </c>
      <c r="I39" s="8">
        <v>1</v>
      </c>
      <c r="J39" s="8">
        <v>1</v>
      </c>
      <c r="K39" s="8">
        <v>1</v>
      </c>
      <c r="L39" s="8">
        <v>15</v>
      </c>
      <c r="M39" s="8">
        <v>69</v>
      </c>
    </row>
    <row r="45" spans="1:13" x14ac:dyDescent="0.25">
      <c r="A45" s="71" t="s">
        <v>53</v>
      </c>
      <c r="B45" s="63"/>
      <c r="C45" s="63"/>
      <c r="D45" s="63"/>
      <c r="E45" s="63"/>
      <c r="F45" s="63"/>
    </row>
    <row r="46" spans="1:13" x14ac:dyDescent="0.25">
      <c r="A46" s="124" t="s">
        <v>54</v>
      </c>
      <c r="B46" s="124"/>
      <c r="C46" s="124"/>
      <c r="D46" s="124"/>
      <c r="E46" s="124"/>
      <c r="F46" s="124"/>
    </row>
    <row r="47" spans="1:13" x14ac:dyDescent="0.25">
      <c r="A47" s="124"/>
      <c r="B47" s="124"/>
      <c r="C47" s="124"/>
      <c r="D47" s="124"/>
      <c r="E47" s="124"/>
      <c r="F47" s="124"/>
    </row>
    <row r="48" spans="1:13" x14ac:dyDescent="0.25">
      <c r="A48" s="125" t="s">
        <v>55</v>
      </c>
      <c r="B48" s="125"/>
      <c r="C48" s="125"/>
      <c r="D48" s="125"/>
      <c r="E48" s="125"/>
      <c r="F48" s="125"/>
    </row>
    <row r="49" spans="1:6" x14ac:dyDescent="0.25">
      <c r="A49" s="125"/>
      <c r="B49" s="125"/>
      <c r="C49" s="125"/>
      <c r="D49" s="125"/>
      <c r="E49" s="125"/>
      <c r="F49" s="125"/>
    </row>
  </sheetData>
  <mergeCells count="2">
    <mergeCell ref="A46:F47"/>
    <mergeCell ref="A48:F4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A23A-C529-4916-AB5A-AE51A64B3858}">
  <sheetPr>
    <tabColor rgb="FFFFC000"/>
  </sheetPr>
  <dimension ref="A1:F36"/>
  <sheetViews>
    <sheetView zoomScale="90" zoomScaleNormal="90" workbookViewId="0"/>
  </sheetViews>
  <sheetFormatPr defaultRowHeight="15" x14ac:dyDescent="0.25"/>
  <cols>
    <col min="1" max="1" width="38" style="52" bestFit="1" customWidth="1"/>
    <col min="2" max="2" width="40.7109375" style="51" bestFit="1" customWidth="1"/>
    <col min="3" max="3" width="27.85546875" style="51" bestFit="1" customWidth="1"/>
    <col min="4" max="4" width="11.28515625" style="51" bestFit="1" customWidth="1"/>
    <col min="5" max="5" width="9.5703125" style="51" bestFit="1" customWidth="1"/>
    <col min="6" max="6" width="11.28515625" style="51" bestFit="1" customWidth="1"/>
    <col min="7" max="11" width="15.7109375" style="51" customWidth="1"/>
    <col min="12" max="12" width="11.28515625" style="51" bestFit="1" customWidth="1"/>
    <col min="13" max="13" width="13.85546875" style="51" bestFit="1" customWidth="1"/>
    <col min="14" max="14" width="32.85546875" style="51" bestFit="1" customWidth="1"/>
    <col min="15" max="16" width="20.28515625" style="51" bestFit="1" customWidth="1"/>
    <col min="17" max="17" width="19" style="51" bestFit="1" customWidth="1"/>
    <col min="18" max="18" width="11.28515625" style="51" bestFit="1" customWidth="1"/>
    <col min="19" max="19" width="27.85546875" style="51" bestFit="1" customWidth="1"/>
    <col min="20" max="20" width="16" style="51" bestFit="1" customWidth="1"/>
    <col min="21" max="21" width="32.85546875" style="51" bestFit="1" customWidth="1"/>
    <col min="22" max="22" width="43.42578125" style="51" bestFit="1" customWidth="1"/>
    <col min="23" max="23" width="11.28515625" style="51" bestFit="1" customWidth="1"/>
    <col min="24" max="16384" width="9.140625" style="51"/>
  </cols>
  <sheetData>
    <row r="1" spans="1:6" x14ac:dyDescent="0.25">
      <c r="A1" s="83" t="s">
        <v>73</v>
      </c>
      <c r="B1" s="51" t="s">
        <v>62</v>
      </c>
    </row>
    <row r="3" spans="1:6" x14ac:dyDescent="0.25">
      <c r="A3" s="83" t="s">
        <v>57</v>
      </c>
      <c r="B3" s="5" t="s">
        <v>58</v>
      </c>
      <c r="C3"/>
      <c r="D3"/>
      <c r="E3"/>
      <c r="F3"/>
    </row>
    <row r="4" spans="1:6" ht="60" x14ac:dyDescent="0.25">
      <c r="A4" s="83" t="s">
        <v>59</v>
      </c>
      <c r="B4" s="51" t="s">
        <v>115</v>
      </c>
      <c r="C4" s="51" t="s">
        <v>96</v>
      </c>
      <c r="D4" s="52" t="s">
        <v>97</v>
      </c>
      <c r="E4" s="52" t="s">
        <v>72</v>
      </c>
      <c r="F4" s="51" t="s">
        <v>63</v>
      </c>
    </row>
    <row r="5" spans="1:6" x14ac:dyDescent="0.25">
      <c r="A5" s="33" t="s">
        <v>64</v>
      </c>
      <c r="B5" s="8"/>
      <c r="C5" s="8"/>
      <c r="D5" s="8"/>
      <c r="E5" s="8">
        <v>1</v>
      </c>
      <c r="F5" s="8">
        <v>1</v>
      </c>
    </row>
    <row r="6" spans="1:6" x14ac:dyDescent="0.25">
      <c r="A6" s="33" t="s">
        <v>72</v>
      </c>
      <c r="B6" s="8"/>
      <c r="C6" s="8"/>
      <c r="D6" s="8"/>
      <c r="E6" s="8">
        <v>1</v>
      </c>
      <c r="F6" s="8">
        <v>1</v>
      </c>
    </row>
    <row r="7" spans="1:6" ht="30" x14ac:dyDescent="0.25">
      <c r="A7" s="33" t="s">
        <v>65</v>
      </c>
      <c r="B7" s="8">
        <v>1</v>
      </c>
      <c r="C7" s="8"/>
      <c r="D7" s="8">
        <v>2</v>
      </c>
      <c r="E7" s="8">
        <v>1</v>
      </c>
      <c r="F7" s="8">
        <v>4</v>
      </c>
    </row>
    <row r="8" spans="1:6" x14ac:dyDescent="0.25">
      <c r="A8" s="33" t="s">
        <v>84</v>
      </c>
      <c r="B8" s="8">
        <v>1</v>
      </c>
      <c r="C8" s="8"/>
      <c r="D8" s="8">
        <v>2</v>
      </c>
      <c r="E8" s="8">
        <v>1</v>
      </c>
      <c r="F8" s="8">
        <v>4</v>
      </c>
    </row>
    <row r="9" spans="1:6" x14ac:dyDescent="0.25">
      <c r="A9" s="33" t="s">
        <v>66</v>
      </c>
      <c r="B9" s="8"/>
      <c r="C9" s="8">
        <v>1</v>
      </c>
      <c r="D9" s="8">
        <v>4</v>
      </c>
      <c r="E9" s="8"/>
      <c r="F9" s="8">
        <v>5</v>
      </c>
    </row>
    <row r="10" spans="1:6" x14ac:dyDescent="0.25">
      <c r="A10" s="33" t="s">
        <v>104</v>
      </c>
      <c r="B10" s="8"/>
      <c r="C10" s="8">
        <v>1</v>
      </c>
      <c r="D10" s="8">
        <v>2</v>
      </c>
      <c r="E10" s="8"/>
      <c r="F10" s="8">
        <v>3</v>
      </c>
    </row>
    <row r="11" spans="1:6" x14ac:dyDescent="0.25">
      <c r="A11" s="7" t="s">
        <v>72</v>
      </c>
      <c r="B11" s="8"/>
      <c r="C11" s="8"/>
      <c r="D11" s="8">
        <v>1</v>
      </c>
      <c r="E11" s="8"/>
      <c r="F11" s="8">
        <v>1</v>
      </c>
    </row>
    <row r="12" spans="1:6" x14ac:dyDescent="0.25">
      <c r="A12" s="7" t="s">
        <v>116</v>
      </c>
      <c r="B12" s="8"/>
      <c r="C12" s="8"/>
      <c r="D12" s="8">
        <v>1</v>
      </c>
      <c r="E12" s="8"/>
      <c r="F12" s="8">
        <v>1</v>
      </c>
    </row>
    <row r="13" spans="1:6" x14ac:dyDescent="0.25">
      <c r="A13" s="33" t="s">
        <v>67</v>
      </c>
      <c r="B13" s="8">
        <v>1</v>
      </c>
      <c r="C13" s="8">
        <v>1</v>
      </c>
      <c r="D13" s="8">
        <v>1</v>
      </c>
      <c r="E13" s="8">
        <v>1</v>
      </c>
      <c r="F13" s="8">
        <v>4</v>
      </c>
    </row>
    <row r="14" spans="1:6" x14ac:dyDescent="0.25">
      <c r="A14" s="33" t="s">
        <v>105</v>
      </c>
      <c r="B14" s="8">
        <v>1</v>
      </c>
      <c r="C14" s="8"/>
      <c r="D14" s="8"/>
      <c r="E14" s="8"/>
      <c r="F14" s="8">
        <v>1</v>
      </c>
    </row>
    <row r="15" spans="1:6" x14ac:dyDescent="0.25">
      <c r="A15" s="7" t="s">
        <v>117</v>
      </c>
      <c r="B15" s="8"/>
      <c r="C15" s="8">
        <v>1</v>
      </c>
      <c r="D15" s="8"/>
      <c r="E15" s="8"/>
      <c r="F15" s="8">
        <v>1</v>
      </c>
    </row>
    <row r="16" spans="1:6" x14ac:dyDescent="0.25">
      <c r="A16" s="7" t="s">
        <v>118</v>
      </c>
      <c r="B16" s="8"/>
      <c r="C16" s="8"/>
      <c r="D16" s="8">
        <v>1</v>
      </c>
      <c r="E16" s="8"/>
      <c r="F16" s="8">
        <v>1</v>
      </c>
    </row>
    <row r="17" spans="1:6" x14ac:dyDescent="0.25">
      <c r="A17" s="33" t="s">
        <v>106</v>
      </c>
      <c r="B17" s="8"/>
      <c r="C17" s="8"/>
      <c r="D17" s="8"/>
      <c r="E17" s="8">
        <v>1</v>
      </c>
      <c r="F17" s="8">
        <v>1</v>
      </c>
    </row>
    <row r="18" spans="1:6" x14ac:dyDescent="0.25">
      <c r="A18" s="33" t="s">
        <v>68</v>
      </c>
      <c r="B18" s="8"/>
      <c r="C18" s="8"/>
      <c r="D18" s="8">
        <v>2</v>
      </c>
      <c r="E18" s="8">
        <v>1</v>
      </c>
      <c r="F18" s="8">
        <v>3</v>
      </c>
    </row>
    <row r="19" spans="1:6" x14ac:dyDescent="0.25">
      <c r="A19" s="33" t="s">
        <v>68</v>
      </c>
      <c r="B19" s="8"/>
      <c r="C19" s="8"/>
      <c r="D19" s="8">
        <v>2</v>
      </c>
      <c r="E19" s="8">
        <v>1</v>
      </c>
      <c r="F19" s="8">
        <v>3</v>
      </c>
    </row>
    <row r="20" spans="1:6" x14ac:dyDescent="0.25">
      <c r="A20" s="33" t="s">
        <v>70</v>
      </c>
      <c r="B20" s="8">
        <v>10</v>
      </c>
      <c r="C20" s="8">
        <v>3</v>
      </c>
      <c r="D20" s="8"/>
      <c r="E20" s="8">
        <v>1</v>
      </c>
      <c r="F20" s="8">
        <v>14</v>
      </c>
    </row>
    <row r="21" spans="1:6" x14ac:dyDescent="0.25">
      <c r="A21" s="33" t="s">
        <v>91</v>
      </c>
      <c r="B21" s="8"/>
      <c r="C21" s="8">
        <v>1</v>
      </c>
      <c r="D21" s="8"/>
      <c r="E21" s="8"/>
      <c r="F21" s="8">
        <v>1</v>
      </c>
    </row>
    <row r="22" spans="1:6" ht="30" x14ac:dyDescent="0.25">
      <c r="A22" s="33" t="s">
        <v>110</v>
      </c>
      <c r="B22" s="8">
        <v>10</v>
      </c>
      <c r="C22" s="8"/>
      <c r="D22" s="8"/>
      <c r="E22" s="8">
        <v>1</v>
      </c>
      <c r="F22" s="8">
        <v>11</v>
      </c>
    </row>
    <row r="23" spans="1:6" x14ac:dyDescent="0.25">
      <c r="A23" s="33" t="s">
        <v>111</v>
      </c>
      <c r="B23" s="8"/>
      <c r="C23" s="8">
        <v>2</v>
      </c>
      <c r="D23" s="8"/>
      <c r="E23" s="8"/>
      <c r="F23" s="8">
        <v>2</v>
      </c>
    </row>
    <row r="24" spans="1:6" x14ac:dyDescent="0.25">
      <c r="A24" s="33" t="s">
        <v>72</v>
      </c>
      <c r="B24" s="8"/>
      <c r="C24" s="8">
        <v>1</v>
      </c>
      <c r="D24" s="8"/>
      <c r="E24" s="8">
        <v>10</v>
      </c>
      <c r="F24" s="8">
        <v>11</v>
      </c>
    </row>
    <row r="25" spans="1:6" x14ac:dyDescent="0.25">
      <c r="A25" s="33" t="s">
        <v>72</v>
      </c>
      <c r="B25" s="8"/>
      <c r="C25" s="8">
        <v>1</v>
      </c>
      <c r="D25" s="8"/>
      <c r="E25" s="8">
        <v>10</v>
      </c>
      <c r="F25" s="8">
        <v>11</v>
      </c>
    </row>
    <row r="26" spans="1:6" x14ac:dyDescent="0.25">
      <c r="A26" s="33" t="s">
        <v>63</v>
      </c>
      <c r="B26" s="8">
        <v>12</v>
      </c>
      <c r="C26" s="8">
        <v>6</v>
      </c>
      <c r="D26" s="8">
        <v>9</v>
      </c>
      <c r="E26" s="8">
        <v>15</v>
      </c>
      <c r="F26" s="8">
        <v>42</v>
      </c>
    </row>
    <row r="27" spans="1:6" x14ac:dyDescent="0.25">
      <c r="A27" s="51"/>
    </row>
    <row r="28" spans="1:6" x14ac:dyDescent="0.25">
      <c r="A28" s="51"/>
    </row>
    <row r="29" spans="1:6" x14ac:dyDescent="0.25">
      <c r="A29" s="51"/>
    </row>
    <row r="30" spans="1:6" x14ac:dyDescent="0.25">
      <c r="A30" s="51"/>
    </row>
    <row r="31" spans="1:6" x14ac:dyDescent="0.25">
      <c r="A31" s="51"/>
    </row>
    <row r="32" spans="1:6" x14ac:dyDescent="0.25">
      <c r="A32" s="71" t="s">
        <v>53</v>
      </c>
      <c r="B32" s="63"/>
      <c r="C32" s="63"/>
      <c r="D32" s="63"/>
      <c r="E32" s="63"/>
      <c r="F32" s="63"/>
    </row>
    <row r="33" spans="1:6" x14ac:dyDescent="0.25">
      <c r="A33" s="124" t="s">
        <v>54</v>
      </c>
      <c r="B33" s="124"/>
      <c r="C33" s="124"/>
      <c r="D33" s="124"/>
      <c r="E33" s="124"/>
      <c r="F33" s="124"/>
    </row>
    <row r="34" spans="1:6" x14ac:dyDescent="0.25">
      <c r="A34" s="124"/>
      <c r="B34" s="124"/>
      <c r="C34" s="124"/>
      <c r="D34" s="124"/>
      <c r="E34" s="124"/>
      <c r="F34" s="124"/>
    </row>
    <row r="35" spans="1:6" x14ac:dyDescent="0.25">
      <c r="A35" s="125" t="s">
        <v>55</v>
      </c>
      <c r="B35" s="125"/>
      <c r="C35" s="125"/>
      <c r="D35" s="125"/>
      <c r="E35" s="125"/>
      <c r="F35" s="125"/>
    </row>
    <row r="36" spans="1:6" x14ac:dyDescent="0.25">
      <c r="A36" s="125"/>
      <c r="B36" s="125"/>
      <c r="C36" s="125"/>
      <c r="D36" s="125"/>
      <c r="E36" s="125"/>
      <c r="F36" s="125"/>
    </row>
  </sheetData>
  <mergeCells count="2">
    <mergeCell ref="A33:F34"/>
    <mergeCell ref="A35:F3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D27D-84A6-470D-A5F2-2AF2C9AED894}">
  <sheetPr>
    <tabColor theme="7"/>
  </sheetPr>
  <dimension ref="A1:H37"/>
  <sheetViews>
    <sheetView workbookViewId="0"/>
  </sheetViews>
  <sheetFormatPr defaultRowHeight="15" x14ac:dyDescent="0.25"/>
  <cols>
    <col min="1" max="1" width="55.7109375" bestFit="1" customWidth="1"/>
    <col min="2" max="2" width="37.42578125" bestFit="1" customWidth="1"/>
    <col min="3" max="3" width="8.28515625" bestFit="1" customWidth="1"/>
    <col min="4" max="4" width="15.85546875" bestFit="1" customWidth="1"/>
    <col min="5" max="5" width="13.140625" bestFit="1" customWidth="1"/>
    <col min="6" max="6" width="10.5703125" bestFit="1" customWidth="1"/>
    <col min="7" max="7" width="9.42578125" bestFit="1" customWidth="1"/>
    <col min="8" max="8" width="11.28515625" bestFit="1" customWidth="1"/>
    <col min="9" max="9" width="7" bestFit="1" customWidth="1"/>
    <col min="10" max="10" width="8.28515625" bestFit="1" customWidth="1"/>
    <col min="11" max="11" width="13.140625" bestFit="1" customWidth="1"/>
    <col min="12" max="13" width="11.28515625" bestFit="1" customWidth="1"/>
  </cols>
  <sheetData>
    <row r="1" spans="1:8" x14ac:dyDescent="0.25">
      <c r="A1" s="5" t="s">
        <v>119</v>
      </c>
      <c r="B1" s="51" t="s">
        <v>120</v>
      </c>
      <c r="C1" s="126" t="s">
        <v>121</v>
      </c>
      <c r="D1" s="126"/>
      <c r="E1" s="126"/>
      <c r="F1" s="51"/>
      <c r="G1" s="51"/>
      <c r="H1" s="51"/>
    </row>
    <row r="2" spans="1:8" x14ac:dyDescent="0.25">
      <c r="A2" s="5" t="s">
        <v>122</v>
      </c>
      <c r="B2" s="51" t="s">
        <v>120</v>
      </c>
      <c r="C2" s="126" t="s">
        <v>123</v>
      </c>
      <c r="D2" s="126"/>
      <c r="E2" s="126"/>
      <c r="F2" s="51"/>
      <c r="G2" s="51"/>
      <c r="H2" s="51"/>
    </row>
    <row r="4" spans="1:8" x14ac:dyDescent="0.25">
      <c r="A4" s="5" t="s">
        <v>57</v>
      </c>
      <c r="B4" s="5" t="s">
        <v>58</v>
      </c>
    </row>
    <row r="5" spans="1:8" x14ac:dyDescent="0.25">
      <c r="A5" s="5" t="s">
        <v>59</v>
      </c>
      <c r="B5" s="51" t="s">
        <v>124</v>
      </c>
      <c r="C5" s="51" t="s">
        <v>125</v>
      </c>
      <c r="D5" s="51" t="s">
        <v>126</v>
      </c>
      <c r="E5" s="51" t="s">
        <v>127</v>
      </c>
      <c r="F5" s="51" t="s">
        <v>128</v>
      </c>
      <c r="G5" s="51" t="s">
        <v>129</v>
      </c>
      <c r="H5" s="51" t="s">
        <v>63</v>
      </c>
    </row>
    <row r="6" spans="1:8" x14ac:dyDescent="0.25">
      <c r="A6" s="6" t="s">
        <v>60</v>
      </c>
      <c r="B6" s="8">
        <v>24</v>
      </c>
      <c r="C6" s="8">
        <v>79</v>
      </c>
      <c r="D6" s="8">
        <v>5</v>
      </c>
      <c r="E6" s="8">
        <v>20</v>
      </c>
      <c r="F6" s="8">
        <v>4</v>
      </c>
      <c r="G6" s="8">
        <v>1</v>
      </c>
      <c r="H6" s="8">
        <v>133</v>
      </c>
    </row>
    <row r="7" spans="1:8" x14ac:dyDescent="0.25">
      <c r="A7" s="7" t="s">
        <v>76</v>
      </c>
      <c r="B7" s="8">
        <v>1</v>
      </c>
      <c r="C7" s="8"/>
      <c r="D7" s="8"/>
      <c r="E7" s="8"/>
      <c r="F7" s="8"/>
      <c r="G7" s="8"/>
      <c r="H7" s="8">
        <v>1</v>
      </c>
    </row>
    <row r="8" spans="1:8" x14ac:dyDescent="0.25">
      <c r="A8" s="7" t="s">
        <v>74</v>
      </c>
      <c r="B8" s="8">
        <v>21</v>
      </c>
      <c r="C8" s="8">
        <v>76</v>
      </c>
      <c r="D8" s="8">
        <v>4</v>
      </c>
      <c r="E8" s="8">
        <v>12</v>
      </c>
      <c r="F8" s="8"/>
      <c r="G8" s="8"/>
      <c r="H8" s="8">
        <v>113</v>
      </c>
    </row>
    <row r="9" spans="1:8" x14ac:dyDescent="0.25">
      <c r="A9" s="7" t="s">
        <v>75</v>
      </c>
      <c r="B9" s="8"/>
      <c r="C9" s="8">
        <v>3</v>
      </c>
      <c r="D9" s="8"/>
      <c r="E9" s="8"/>
      <c r="F9" s="8"/>
      <c r="G9" s="8"/>
      <c r="H9" s="8">
        <v>3</v>
      </c>
    </row>
    <row r="10" spans="1:8" x14ac:dyDescent="0.25">
      <c r="A10" s="7" t="s">
        <v>77</v>
      </c>
      <c r="B10" s="8">
        <v>2</v>
      </c>
      <c r="C10" s="8"/>
      <c r="D10" s="8">
        <v>1</v>
      </c>
      <c r="E10" s="8">
        <v>8</v>
      </c>
      <c r="F10" s="8">
        <v>4</v>
      </c>
      <c r="G10" s="8">
        <v>1</v>
      </c>
      <c r="H10" s="8">
        <v>16</v>
      </c>
    </row>
    <row r="11" spans="1:8" x14ac:dyDescent="0.25">
      <c r="A11" s="6" t="s">
        <v>61</v>
      </c>
      <c r="B11" s="8">
        <v>17</v>
      </c>
      <c r="C11" s="8">
        <v>35</v>
      </c>
      <c r="D11" s="8">
        <v>10</v>
      </c>
      <c r="E11" s="8">
        <v>7</v>
      </c>
      <c r="F11" s="8"/>
      <c r="G11" s="8"/>
      <c r="H11" s="8">
        <v>69</v>
      </c>
    </row>
    <row r="12" spans="1:8" x14ac:dyDescent="0.25">
      <c r="A12" s="7" t="s">
        <v>96</v>
      </c>
      <c r="B12" s="8"/>
      <c r="C12" s="8">
        <v>1</v>
      </c>
      <c r="D12" s="8"/>
      <c r="E12" s="8"/>
      <c r="F12" s="8"/>
      <c r="G12" s="8"/>
      <c r="H12" s="8">
        <v>1</v>
      </c>
    </row>
    <row r="13" spans="1:8" x14ac:dyDescent="0.25">
      <c r="A13" s="7" t="s">
        <v>97</v>
      </c>
      <c r="B13" s="8"/>
      <c r="C13" s="8">
        <v>2</v>
      </c>
      <c r="D13" s="8"/>
      <c r="E13" s="8"/>
      <c r="F13" s="8"/>
      <c r="G13" s="8"/>
      <c r="H13" s="8">
        <v>2</v>
      </c>
    </row>
    <row r="14" spans="1:8" x14ac:dyDescent="0.25">
      <c r="A14" s="7" t="s">
        <v>99</v>
      </c>
      <c r="B14" s="8">
        <v>9</v>
      </c>
      <c r="C14" s="8">
        <v>19</v>
      </c>
      <c r="D14" s="8">
        <v>5</v>
      </c>
      <c r="E14" s="8">
        <v>2</v>
      </c>
      <c r="F14" s="8"/>
      <c r="G14" s="8"/>
      <c r="H14" s="8">
        <v>35</v>
      </c>
    </row>
    <row r="15" spans="1:8" x14ac:dyDescent="0.25">
      <c r="A15" s="7" t="s">
        <v>93</v>
      </c>
      <c r="B15" s="8">
        <v>3</v>
      </c>
      <c r="C15" s="8"/>
      <c r="D15" s="8"/>
      <c r="E15" s="8">
        <v>1</v>
      </c>
      <c r="F15" s="8"/>
      <c r="G15" s="8"/>
      <c r="H15" s="8">
        <v>4</v>
      </c>
    </row>
    <row r="16" spans="1:8" x14ac:dyDescent="0.25">
      <c r="A16" s="7" t="s">
        <v>95</v>
      </c>
      <c r="B16" s="8"/>
      <c r="C16" s="8"/>
      <c r="D16" s="8">
        <v>1</v>
      </c>
      <c r="E16" s="8"/>
      <c r="F16" s="8"/>
      <c r="G16" s="8"/>
      <c r="H16" s="8">
        <v>1</v>
      </c>
    </row>
    <row r="17" spans="1:8" x14ac:dyDescent="0.25">
      <c r="A17" s="7" t="s">
        <v>94</v>
      </c>
      <c r="B17" s="8">
        <v>3</v>
      </c>
      <c r="C17" s="8">
        <v>3</v>
      </c>
      <c r="D17" s="8"/>
      <c r="E17" s="8">
        <v>1</v>
      </c>
      <c r="F17" s="8"/>
      <c r="G17" s="8"/>
      <c r="H17" s="8">
        <v>7</v>
      </c>
    </row>
    <row r="18" spans="1:8" x14ac:dyDescent="0.25">
      <c r="A18" s="7" t="s">
        <v>72</v>
      </c>
      <c r="B18" s="8">
        <v>1</v>
      </c>
      <c r="C18" s="8">
        <v>9</v>
      </c>
      <c r="D18" s="8">
        <v>3</v>
      </c>
      <c r="E18" s="8">
        <v>2</v>
      </c>
      <c r="F18" s="8"/>
      <c r="G18" s="8"/>
      <c r="H18" s="8">
        <v>15</v>
      </c>
    </row>
    <row r="19" spans="1:8" x14ac:dyDescent="0.25">
      <c r="A19" s="7" t="s">
        <v>101</v>
      </c>
      <c r="B19" s="8"/>
      <c r="C19" s="8"/>
      <c r="D19" s="8">
        <v>1</v>
      </c>
      <c r="E19" s="8"/>
      <c r="F19" s="8"/>
      <c r="G19" s="8"/>
      <c r="H19" s="8">
        <v>1</v>
      </c>
    </row>
    <row r="20" spans="1:8" x14ac:dyDescent="0.25">
      <c r="A20" s="7" t="s">
        <v>100</v>
      </c>
      <c r="B20" s="8"/>
      <c r="C20" s="8">
        <v>1</v>
      </c>
      <c r="D20" s="8"/>
      <c r="E20" s="8"/>
      <c r="F20" s="8"/>
      <c r="G20" s="8"/>
      <c r="H20" s="8">
        <v>1</v>
      </c>
    </row>
    <row r="21" spans="1:8" x14ac:dyDescent="0.25">
      <c r="A21" s="7" t="s">
        <v>98</v>
      </c>
      <c r="B21" s="8">
        <v>1</v>
      </c>
      <c r="C21" s="8"/>
      <c r="D21" s="8"/>
      <c r="E21" s="8"/>
      <c r="F21" s="8"/>
      <c r="G21" s="8"/>
      <c r="H21" s="8">
        <v>1</v>
      </c>
    </row>
    <row r="22" spans="1:8" x14ac:dyDescent="0.25">
      <c r="A22" s="7" t="s">
        <v>102</v>
      </c>
      <c r="B22" s="8"/>
      <c r="C22" s="8"/>
      <c r="D22" s="8"/>
      <c r="E22" s="8">
        <v>1</v>
      </c>
      <c r="F22" s="8"/>
      <c r="G22" s="8"/>
      <c r="H22" s="8">
        <v>1</v>
      </c>
    </row>
    <row r="23" spans="1:8" x14ac:dyDescent="0.25">
      <c r="A23" s="6" t="s">
        <v>62</v>
      </c>
      <c r="B23" s="8">
        <v>12</v>
      </c>
      <c r="C23" s="8">
        <v>13</v>
      </c>
      <c r="D23" s="8">
        <v>11</v>
      </c>
      <c r="E23" s="8">
        <v>6</v>
      </c>
      <c r="F23" s="8"/>
      <c r="G23" s="8"/>
      <c r="H23" s="8">
        <v>42</v>
      </c>
    </row>
    <row r="24" spans="1:8" x14ac:dyDescent="0.25">
      <c r="A24" s="7" t="s">
        <v>115</v>
      </c>
      <c r="B24" s="8">
        <v>6</v>
      </c>
      <c r="C24" s="8">
        <v>3</v>
      </c>
      <c r="D24" s="8">
        <v>2</v>
      </c>
      <c r="E24" s="8">
        <v>1</v>
      </c>
      <c r="F24" s="8"/>
      <c r="G24" s="8"/>
      <c r="H24" s="8">
        <v>12</v>
      </c>
    </row>
    <row r="25" spans="1:8" x14ac:dyDescent="0.25">
      <c r="A25" s="7" t="s">
        <v>96</v>
      </c>
      <c r="B25" s="8">
        <v>1</v>
      </c>
      <c r="C25" s="8">
        <v>3</v>
      </c>
      <c r="D25" s="8">
        <v>2</v>
      </c>
      <c r="E25" s="8"/>
      <c r="F25" s="8"/>
      <c r="G25" s="8"/>
      <c r="H25" s="8">
        <v>6</v>
      </c>
    </row>
    <row r="26" spans="1:8" x14ac:dyDescent="0.25">
      <c r="A26" s="7" t="s">
        <v>97</v>
      </c>
      <c r="B26" s="8">
        <v>1</v>
      </c>
      <c r="C26" s="8">
        <v>6</v>
      </c>
      <c r="D26" s="8">
        <v>2</v>
      </c>
      <c r="E26" s="8"/>
      <c r="F26" s="8"/>
      <c r="G26" s="8"/>
      <c r="H26" s="8">
        <v>9</v>
      </c>
    </row>
    <row r="27" spans="1:8" x14ac:dyDescent="0.25">
      <c r="A27" s="7" t="s">
        <v>72</v>
      </c>
      <c r="B27" s="8">
        <v>4</v>
      </c>
      <c r="C27" s="8">
        <v>1</v>
      </c>
      <c r="D27" s="8">
        <v>5</v>
      </c>
      <c r="E27" s="8">
        <v>5</v>
      </c>
      <c r="F27" s="8"/>
      <c r="G27" s="8"/>
      <c r="H27" s="8">
        <v>15</v>
      </c>
    </row>
    <row r="28" spans="1:8" x14ac:dyDescent="0.25">
      <c r="A28" s="6" t="s">
        <v>63</v>
      </c>
      <c r="B28" s="8">
        <v>53</v>
      </c>
      <c r="C28" s="8">
        <v>127</v>
      </c>
      <c r="D28" s="8">
        <v>26</v>
      </c>
      <c r="E28" s="8">
        <v>33</v>
      </c>
      <c r="F28" s="8">
        <v>4</v>
      </c>
      <c r="G28" s="8">
        <v>1</v>
      </c>
      <c r="H28" s="8">
        <v>244</v>
      </c>
    </row>
    <row r="33" spans="1:6" x14ac:dyDescent="0.25">
      <c r="A33" s="71" t="s">
        <v>53</v>
      </c>
      <c r="B33" s="63"/>
      <c r="C33" s="63"/>
      <c r="D33" s="63"/>
      <c r="E33" s="63"/>
      <c r="F33" s="63"/>
    </row>
    <row r="34" spans="1:6" x14ac:dyDescent="0.25">
      <c r="A34" s="124" t="s">
        <v>54</v>
      </c>
      <c r="B34" s="124"/>
      <c r="C34" s="124"/>
      <c r="D34" s="124"/>
      <c r="E34" s="124"/>
      <c r="F34" s="124"/>
    </row>
    <row r="35" spans="1:6" x14ac:dyDescent="0.25">
      <c r="A35" s="124"/>
      <c r="B35" s="124"/>
      <c r="C35" s="124"/>
      <c r="D35" s="124"/>
      <c r="E35" s="124"/>
      <c r="F35" s="124"/>
    </row>
    <row r="36" spans="1:6" x14ac:dyDescent="0.25">
      <c r="A36" s="125" t="s">
        <v>55</v>
      </c>
      <c r="B36" s="125"/>
      <c r="C36" s="125"/>
      <c r="D36" s="125"/>
      <c r="E36" s="125"/>
      <c r="F36" s="125"/>
    </row>
    <row r="37" spans="1:6" x14ac:dyDescent="0.25">
      <c r="A37" s="125"/>
      <c r="B37" s="125"/>
      <c r="C37" s="125"/>
      <c r="D37" s="125"/>
      <c r="E37" s="125"/>
      <c r="F37" s="125"/>
    </row>
  </sheetData>
  <mergeCells count="4">
    <mergeCell ref="C1:E1"/>
    <mergeCell ref="C2:E2"/>
    <mergeCell ref="A34:F35"/>
    <mergeCell ref="A36:F37"/>
  </mergeCell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CD5CE35B3F2F498CF8672CE285EA83" ma:contentTypeVersion="10" ma:contentTypeDescription="Create a new document." ma:contentTypeScope="" ma:versionID="0581b5ee2cfa4f04e92d296ee8196319">
  <xsd:schema xmlns:xsd="http://www.w3.org/2001/XMLSchema" xmlns:xs="http://www.w3.org/2001/XMLSchema" xmlns:p="http://schemas.microsoft.com/office/2006/metadata/properties" xmlns:ns2="eea3180d-82fd-4b49-876e-c0274637d0e6" xmlns:ns3="85e0e905-974a-45d4-a595-cb7f2810e560" targetNamespace="http://schemas.microsoft.com/office/2006/metadata/properties" ma:root="true" ma:fieldsID="0ec3684986ae4cec363c7edaceb9c62f" ns2:_="" ns3:_="">
    <xsd:import namespace="eea3180d-82fd-4b49-876e-c0274637d0e6"/>
    <xsd:import namespace="85e0e905-974a-45d4-a595-cb7f2810e5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a3180d-82fd-4b49-876e-c0274637d0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0e905-974a-45d4-a595-cb7f2810e56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69C25F-5DE4-4188-9A99-3C11EA307584}">
  <ds:schemaRef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infopath/2007/PartnerControls"/>
    <ds:schemaRef ds:uri="85e0e905-974a-45d4-a595-cb7f2810e560"/>
    <ds:schemaRef ds:uri="http://schemas.microsoft.com/office/2006/documentManagement/types"/>
    <ds:schemaRef ds:uri="http://purl.org/dc/dcmitype/"/>
    <ds:schemaRef ds:uri="eea3180d-82fd-4b49-876e-c0274637d0e6"/>
    <ds:schemaRef ds:uri="http://purl.org/dc/terms/"/>
  </ds:schemaRefs>
</ds:datastoreItem>
</file>

<file path=customXml/itemProps2.xml><?xml version="1.0" encoding="utf-8"?>
<ds:datastoreItem xmlns:ds="http://schemas.openxmlformats.org/officeDocument/2006/customXml" ds:itemID="{6C03A461-ED79-481B-A82A-FB222C331872}">
  <ds:schemaRefs>
    <ds:schemaRef ds:uri="http://schemas.microsoft.com/sharepoint/v3/contenttype/forms"/>
  </ds:schemaRefs>
</ds:datastoreItem>
</file>

<file path=customXml/itemProps3.xml><?xml version="1.0" encoding="utf-8"?>
<ds:datastoreItem xmlns:ds="http://schemas.openxmlformats.org/officeDocument/2006/customXml" ds:itemID="{9FB66EBD-EAE4-425D-80C2-8EE6DE57C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a3180d-82fd-4b49-876e-c0274637d0e6"/>
    <ds:schemaRef ds:uri="85e0e905-974a-45d4-a595-cb7f2810e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16</vt:i4>
      </vt:variant>
    </vt:vector>
  </HeadingPairs>
  <TitlesOfParts>
    <vt:vector size="16" baseType="lpstr">
      <vt:lpstr>COVID-19 and inequalities</vt:lpstr>
      <vt:lpstr>Introduction</vt:lpstr>
      <vt:lpstr>What does it cover</vt:lpstr>
      <vt:lpstr>How to use it</vt:lpstr>
      <vt:lpstr>Overview - summary</vt:lpstr>
      <vt:lpstr>Summary - COVID-19 Risk</vt:lpstr>
      <vt:lpstr>Summary -Impact of C19 response</vt:lpstr>
      <vt:lpstr>Summary - Wider determinants</vt:lpstr>
      <vt:lpstr>Publication Type Summary</vt:lpstr>
      <vt:lpstr>COVID-19 Risk by Country</vt:lpstr>
      <vt:lpstr>Datasheet</vt:lpstr>
      <vt:lpstr>PROGRESS framework</vt:lpstr>
      <vt:lpstr>PROGRESS Sub categories</vt:lpstr>
      <vt:lpstr>Outcome Categories</vt:lpstr>
      <vt:lpstr>Useful frameworks</vt:lpstr>
      <vt:lpstr>Publication 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Aldridge Shiona (MLCSU)</dc:creator>
  <cp:keywords/>
  <dc:description/>
  <cp:lastModifiedBy>Richard Ward (Strategy Unit, hosted by MLCSU)</cp:lastModifiedBy>
  <cp:revision/>
  <dcterms:created xsi:type="dcterms:W3CDTF">2020-06-15T16:00:51Z</dcterms:created>
  <dcterms:modified xsi:type="dcterms:W3CDTF">2020-08-28T08:38:25Z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0x0101003ECD5CE35B3F2F498CF8672CE285EA83</vt:lpwstr>
  </property>
</Properties>
</file>