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defaultThemeVersion="166925"/>
  <mc:AlternateContent xmlns:mc="http://schemas.openxmlformats.org/markup-compatibility/2006">
    <mc:Choice Requires="x15">
      <x15ac:absPath xmlns:x15ac="http://schemas.microsoft.com/office/spreadsheetml/2010/11/ac" url="/Users/PaulAndClaire/Desktop/work stuff/UCR/final drafts/"/>
    </mc:Choice>
  </mc:AlternateContent>
  <xr:revisionPtr revIDLastSave="0" documentId="8_{0BBA623F-D9D7-8342-83AB-09954A534270}" xr6:coauthVersionLast="47" xr6:coauthVersionMax="47" xr10:uidLastSave="{00000000-0000-0000-0000-000000000000}"/>
  <bookViews>
    <workbookView xWindow="0" yWindow="500" windowWidth="19420" windowHeight="10420" xr2:uid="{449998BC-F572-430B-B224-4D11E7AC5AFC}"/>
  </bookViews>
  <sheets>
    <sheet name="Introduction" sheetId="3" r:id="rId1"/>
    <sheet name="LM Outcomes Classification" sheetId="1" r:id="rId2"/>
    <sheet name="Metrics Framework" sheetId="2" r:id="rId3"/>
  </sheets>
  <definedNames>
    <definedName name="_xlnm._FilterDatabase" localSheetId="1" hidden="1">'LM Outcomes Classification'!$A$1:$D$44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2" l="1"/>
  <c r="I9" i="2"/>
  <c r="K11" i="2"/>
  <c r="I11" i="2"/>
  <c r="I20" i="2"/>
  <c r="K25" i="2"/>
  <c r="I25" i="2"/>
  <c r="K26" i="2"/>
  <c r="I13" i="2"/>
  <c r="I14" i="2"/>
  <c r="I15" i="2"/>
  <c r="I16" i="2"/>
  <c r="I17" i="2"/>
  <c r="I18" i="2"/>
  <c r="I19" i="2"/>
  <c r="I21" i="2"/>
  <c r="I22" i="2"/>
  <c r="I23" i="2"/>
  <c r="I24" i="2"/>
  <c r="I26" i="2"/>
  <c r="I27" i="2"/>
  <c r="I3" i="2"/>
  <c r="I4" i="2"/>
  <c r="I5" i="2"/>
  <c r="I6" i="2"/>
  <c r="I7" i="2"/>
  <c r="I8" i="2"/>
  <c r="I10" i="2"/>
  <c r="I12" i="2"/>
  <c r="I2" i="2"/>
  <c r="K2" i="2"/>
  <c r="K3" i="2"/>
  <c r="K4" i="2"/>
  <c r="K5" i="2"/>
  <c r="K6" i="2"/>
  <c r="K7" i="2"/>
  <c r="K8" i="2"/>
  <c r="K10" i="2"/>
  <c r="K12" i="2"/>
  <c r="K13" i="2"/>
  <c r="K14" i="2"/>
  <c r="K15" i="2"/>
  <c r="K16" i="2"/>
  <c r="K17" i="2"/>
  <c r="K18" i="2"/>
  <c r="K19" i="2"/>
  <c r="K21" i="2"/>
  <c r="K22" i="2"/>
  <c r="K23" i="2"/>
  <c r="K24" i="2"/>
  <c r="K27" i="2"/>
</calcChain>
</file>

<file path=xl/sharedStrings.xml><?xml version="1.0" encoding="utf-8"?>
<sst xmlns="http://schemas.openxmlformats.org/spreadsheetml/2006/main" count="358" uniqueCount="207">
  <si>
    <t>2HCR Evaluation Metrics Framework</t>
  </si>
  <si>
    <t>The Strategy Unit 
2022</t>
  </si>
  <si>
    <t>Identifier</t>
  </si>
  <si>
    <t>Outcome \ Activity</t>
  </si>
  <si>
    <t>Type</t>
  </si>
  <si>
    <t>Measured</t>
  </si>
  <si>
    <t>SysDev1</t>
  </si>
  <si>
    <t xml:space="preserve">Ability to monitor activity, outcomes, health inequalities and design support </t>
  </si>
  <si>
    <t>Process</t>
  </si>
  <si>
    <t>Quantitative</t>
  </si>
  <si>
    <t>SysDev2</t>
  </si>
  <si>
    <t>Data supports ongoing quality improvement</t>
  </si>
  <si>
    <t>Qualitative</t>
  </si>
  <si>
    <t>SysDev3</t>
  </si>
  <si>
    <t xml:space="preserve">Understanding of intended and unintended impact, patients shaping service </t>
  </si>
  <si>
    <t>SysDev4</t>
  </si>
  <si>
    <t xml:space="preserve">National, regional, local view of delivery and impact on patients </t>
  </si>
  <si>
    <t>SysDev5</t>
  </si>
  <si>
    <t>Reduced health inequalities</t>
  </si>
  <si>
    <t>Outcome</t>
  </si>
  <si>
    <t>SysDev6</t>
  </si>
  <si>
    <t>Monitoring of achievement, effectiveness and quality 2022 onwards</t>
  </si>
  <si>
    <t>SysDev7</t>
  </si>
  <si>
    <t xml:space="preserve">Increased access to care for people in crisis at home </t>
  </si>
  <si>
    <t>SysDev8</t>
  </si>
  <si>
    <t>Professional confidence in 2HCR</t>
  </si>
  <si>
    <t>SysDev9</t>
  </si>
  <si>
    <t>Timely flow into and out of UCR</t>
  </si>
  <si>
    <t>SysDev10</t>
  </si>
  <si>
    <t xml:space="preserve">Clarity on model and national requirements, national coverage of consistent model </t>
  </si>
  <si>
    <t>SysDev11</t>
  </si>
  <si>
    <t>Locally tailored models delivering national guidance</t>
  </si>
  <si>
    <t>SysDev12</t>
  </si>
  <si>
    <t>Enhanced and strengthened community health services crisis capacity</t>
  </si>
  <si>
    <t>SysDev13</t>
  </si>
  <si>
    <t>Shift in resources to home and community based resources aligned with adult social care</t>
  </si>
  <si>
    <t>SysDev14</t>
  </si>
  <si>
    <t>Acute/community and wider stakeholders have shared expectation of acceptable risk</t>
  </si>
  <si>
    <t>SysDev15</t>
  </si>
  <si>
    <t xml:space="preserve">Accountability and assurance reduces risk and improves performance and integration </t>
  </si>
  <si>
    <t>Work1</t>
  </si>
  <si>
    <t xml:space="preserve">Volume of activity increasing over time, the right workforce in place for local communities </t>
  </si>
  <si>
    <t>Mixed</t>
  </si>
  <si>
    <t>Work2</t>
  </si>
  <si>
    <t>A flexible workforce deployed according to each person’s need</t>
  </si>
  <si>
    <t>Work3</t>
  </si>
  <si>
    <t>Improved career pathways in health and social care</t>
  </si>
  <si>
    <t>Work4</t>
  </si>
  <si>
    <t>Improved staff retention</t>
  </si>
  <si>
    <t>Work5</t>
  </si>
  <si>
    <t xml:space="preserve">Skill and capability support for systems and providers </t>
  </si>
  <si>
    <t>Work6</t>
  </si>
  <si>
    <t>Staff have better understanding of more care settings and able to apply this to selecting the right care and manage the risk associated with each setting</t>
  </si>
  <si>
    <t>Work7</t>
  </si>
  <si>
    <t xml:space="preserve">Improved handover, shared culture/trust, high workforce satisfaction, system capability increased </t>
  </si>
  <si>
    <t>Work8</t>
  </si>
  <si>
    <t>Staff empowered and encouraged to treat the whole needs of the patient where possible</t>
  </si>
  <si>
    <t>Work9</t>
  </si>
  <si>
    <t>Evidence of inter-organisational barriers being removed – integrated working</t>
  </si>
  <si>
    <t>Work10</t>
  </si>
  <si>
    <t>A new shared language and culture across settings</t>
  </si>
  <si>
    <t>Work11</t>
  </si>
  <si>
    <t>Reduced travel time and costs</t>
  </si>
  <si>
    <t>SerDel1</t>
  </si>
  <si>
    <t>Service visible across the system</t>
  </si>
  <si>
    <t>SerDel2</t>
  </si>
  <si>
    <t>Patient behaviours and expectations of services change</t>
  </si>
  <si>
    <t>SerDel3</t>
  </si>
  <si>
    <t xml:space="preserve">A seamless integrated experience for each person and enabling professionals to easily access the service </t>
  </si>
  <si>
    <t>SerDel4</t>
  </si>
  <si>
    <t>Barriers to access and in and out of crisis response removed</t>
  </si>
  <si>
    <t>SerDel5</t>
  </si>
  <si>
    <t>Prevent avoidable hospital admissions and accelerate the treatment of people’s urgent care needs closer to home or usual place of residence</t>
  </si>
  <si>
    <t>SerDel6</t>
  </si>
  <si>
    <t xml:space="preserve">Fewer hospital and repeat attendances </t>
  </si>
  <si>
    <t>SerDel7</t>
  </si>
  <si>
    <t>Reduction in super stranded patients</t>
  </si>
  <si>
    <t>SerDel8</t>
  </si>
  <si>
    <t>Reduced length of stay</t>
  </si>
  <si>
    <t>SerDel9</t>
  </si>
  <si>
    <t>Reduced carer breakdown/crisis</t>
  </si>
  <si>
    <t>SerDel10</t>
  </si>
  <si>
    <t>Delayed admissions to appropriate and timely residential care</t>
  </si>
  <si>
    <t>SerDel11</t>
  </si>
  <si>
    <t>Reduced delirium</t>
  </si>
  <si>
    <t>SerDel12</t>
  </si>
  <si>
    <t>Fewer patients experience a decline in functional ability and live independently for longer</t>
  </si>
  <si>
    <t>SerDel13</t>
  </si>
  <si>
    <t>Effective care planning</t>
  </si>
  <si>
    <t>SerDel14</t>
  </si>
  <si>
    <t xml:space="preserve">Strength-based approach </t>
  </si>
  <si>
    <t>SerDel15</t>
  </si>
  <si>
    <t>Shift to person-centred care</t>
  </si>
  <si>
    <t>SerDel16</t>
  </si>
  <si>
    <t>People have access to the same high-quality home-based care at weekends and in the evenings as they do on a weekday</t>
  </si>
  <si>
    <t>SerDel17</t>
  </si>
  <si>
    <t>Care plans reflect service user requests/requirement</t>
  </si>
  <si>
    <t>MetricId</t>
  </si>
  <si>
    <t>RAG</t>
  </si>
  <si>
    <t>Nat Code</t>
  </si>
  <si>
    <t>Source</t>
  </si>
  <si>
    <t>Name</t>
  </si>
  <si>
    <t>Description</t>
  </si>
  <si>
    <t>Numerator</t>
  </si>
  <si>
    <t>Denominator</t>
  </si>
  <si>
    <t xml:space="preserve"> Outcome \ Activity Code</t>
  </si>
  <si>
    <t>Outcome \ Activity Description</t>
  </si>
  <si>
    <t>Notes</t>
  </si>
  <si>
    <t>UCR Dashboard</t>
  </si>
  <si>
    <t>Community providers submitting UCR data to CSDS</t>
  </si>
  <si>
    <t>Percentage of community providers submitting UCR data to CSDS</t>
  </si>
  <si>
    <t>Number of community providers submitting UCR data to CSDS</t>
  </si>
  <si>
    <t>Number of community providers expected to submit UCR data to CSDS</t>
  </si>
  <si>
    <t>A02a&amp;b</t>
  </si>
  <si>
    <t>PHOF</t>
  </si>
  <si>
    <t>Inequality in life expectancy at birth (Male (a) &amp; female (b))</t>
  </si>
  <si>
    <t>Inequality in life expectancy at birth (Male (a) &amp; female (b)) - Slope Index of Inequality</t>
  </si>
  <si>
    <t>Will not be possible to detect any changes within the 2HCR timescales</t>
  </si>
  <si>
    <t>UCR Dashboard monitored regularly</t>
  </si>
  <si>
    <t>Process metric from regular assurance meetings</t>
  </si>
  <si>
    <t>2HCR Referrals</t>
  </si>
  <si>
    <t>Number of 2 hour response referral with a clock stop in the period</t>
  </si>
  <si>
    <t>Same as Work1a</t>
  </si>
  <si>
    <t>2HCR referrals seen with 2 hours</t>
  </si>
  <si>
    <t>Percentage of UCR referrals seen with 2 hours</t>
  </si>
  <si>
    <t>Number of UCR referrals seen with 2 hours</t>
  </si>
  <si>
    <t>Total number of UCR referrals</t>
  </si>
  <si>
    <t>New staff survey metric on community health services crisis capacity</t>
  </si>
  <si>
    <t>There are currently no metrics or national surveys that would respond to this metric.</t>
  </si>
  <si>
    <t>SysDev13a</t>
  </si>
  <si>
    <t>New metric: Proportion of healthcare delivered in the community</t>
  </si>
  <si>
    <t>SysDev13b</t>
  </si>
  <si>
    <t>2d</t>
  </si>
  <si>
    <t>ASCOF</t>
  </si>
  <si>
    <t>Outcome of short-term services: sequel to service</t>
  </si>
  <si>
    <t>Percentage of those that received a short term service during the year where the sequel was either no ongoing support or support of a lower level</t>
  </si>
  <si>
    <t>Number of new clients where the sequel to "Short Term Support to maximise independence" was:
• "Ongoing Low Level Support"
• "Short Term Support (Other)"
• "No Services Provided - Universal Services/Signposted to Other Services"
• "No Services Provided - No identified needs"</t>
  </si>
  <si>
    <t xml:space="preserve">Number of new clients who had short-term support to maximise independence. Those with a sequel of either early cessation due to a life event, or those who have had needs identified but have either declined support or are self-funding should be subtracted from this total. </t>
  </si>
  <si>
    <t>Not quite aligned to the outcome but is the nearest metric available.</t>
  </si>
  <si>
    <t>Work1a</t>
  </si>
  <si>
    <t>Work1b</t>
  </si>
  <si>
    <t>New staff survey metric: Proportion of staff who feel the right workforce is in place for local communities</t>
  </si>
  <si>
    <t>New staff survey metric: Proportion of staff who feel their career pathway has improved or similar</t>
  </si>
  <si>
    <t>There is currently no relevant question in the NHS staff survey linked to this outcome. Skills for Care have also launched a survey that may include useful information but it is not currently possible to check the details.</t>
  </si>
  <si>
    <t>NHS Workforce Data</t>
  </si>
  <si>
    <t>Staff Retention Rate</t>
  </si>
  <si>
    <t>Percentage of FTE staff leaving</t>
  </si>
  <si>
    <t>Number of FTE leaving during the month</t>
  </si>
  <si>
    <t>Total number of FTE staff</t>
  </si>
  <si>
    <t>New staff survey metrics on handover, shared culture, satisfaction and system capability</t>
  </si>
  <si>
    <t>New metric Average distance travelled</t>
  </si>
  <si>
    <t>May be difficult to measure as CSDS does not include start point for any visits</t>
  </si>
  <si>
    <t>Friends and family test</t>
  </si>
  <si>
    <t>Percentage of respondents with a positive response to the community friends and family test</t>
  </si>
  <si>
    <t>Number of respondents with a positive response to the community friends and family test</t>
  </si>
  <si>
    <t>Total number of respondents with to the community friends and family test</t>
  </si>
  <si>
    <t>The other option would be to develop a specific metric but there is currently no national community patient survey</t>
  </si>
  <si>
    <t>New staff and patient survey metrics on access to the service</t>
  </si>
  <si>
    <t>There is currently no relevant national metrics for this outcome</t>
  </si>
  <si>
    <t>3a</t>
  </si>
  <si>
    <t>NHSOF</t>
  </si>
  <si>
    <t>Emergency admissions for acute conditions that should not usually require hospital admission</t>
  </si>
  <si>
    <t>The number of finished and unfinished admission episodes, excluding transfers, for patients
with an emergency method of admission and with a primary diagnosis of an acute condition
that should not usually require hospital admission</t>
  </si>
  <si>
    <t>ONS mid-year population estimates (based on the 2011 Census).</t>
  </si>
  <si>
    <t>Not specific to the 2HCR cohort would need to link CSDS and SUS to make it specific. This would require a definition of the 2HCR cohort</t>
  </si>
  <si>
    <t>SerDel6a</t>
  </si>
  <si>
    <t>SUS</t>
  </si>
  <si>
    <t xml:space="preserve">Emergency admissions to hospital </t>
  </si>
  <si>
    <t>Number of emergency admissions per 1,000 population</t>
  </si>
  <si>
    <t>Number of emergency admissions</t>
  </si>
  <si>
    <t>SerDel6b</t>
  </si>
  <si>
    <t>3b</t>
  </si>
  <si>
    <t>Emergency readmissions</t>
  </si>
  <si>
    <t>Emergency readmissions within 30 days of discharge from hospital</t>
  </si>
  <si>
    <t xml:space="preserve">	The number of finished and unfinished CIP spells intersecting the respective financial year, plus those up to 30 days into the next financial year that are emergency admissions within 0-29 days (inclusive) of the last, previous discharge from hospital.</t>
  </si>
  <si>
    <t>The number of finished CIP spells within selected medical and surgical specialties with a discharge date up to 31st March in the financial year of analysis.</t>
  </si>
  <si>
    <t>Patients with a hospital stay of 21 days or over</t>
  </si>
  <si>
    <t>Percentage of patients discharged with a hospital length of stay of 21 days or over</t>
  </si>
  <si>
    <t>Number of patients discharged with a hospital length of stay of 21 days or over</t>
  </si>
  <si>
    <t>Number of patients discharged from hospital</t>
  </si>
  <si>
    <t>Average Length of Stay</t>
  </si>
  <si>
    <t xml:space="preserve">Mean length of stay for patients seen by the 2HCR service </t>
  </si>
  <si>
    <t>Health-related quality of life for carers</t>
  </si>
  <si>
    <t xml:space="preserve">Health-related quality of life for people who identify themselves as carers is measured using the EQ-5D™ instrument which asks respondents to rate their health in five different areas. </t>
  </si>
  <si>
    <t xml:space="preserve">The denominator is the weighted count of responses from people who identify themselves as
carers. </t>
  </si>
  <si>
    <t>Based on the GP Patient Survey so not specific to 2HCR. The survey question could be adapted and used for 2HCR.</t>
  </si>
  <si>
    <t>SerDel10a</t>
  </si>
  <si>
    <t>2A</t>
  </si>
  <si>
    <t>Long-term support needs met by admission to residential and nursing care homes, per 100,000 population (Under 65)</t>
  </si>
  <si>
    <t>Number of long-term support needs met by admission to residential and nursing care homes, per 100,000 population aged 18-64</t>
  </si>
  <si>
    <t xml:space="preserve">The sum of the number of council-supported  younger adults (aged 18-64) whose long-term support needs were met by a change of setting to residential and nursing care during the year (excluding transfers between residential and nursing care) </t>
  </si>
  <si>
    <t>Size of younger adult population (aged 18-64) in area (ONS mid-year population estimates).</t>
  </si>
  <si>
    <t>Will be difficult to make this specific to the 2HCR cohort as it would require CSDS data to be linked to adult social care data. This is not available nationally and would need to be sourced from all 150 local authorities.</t>
  </si>
  <si>
    <t>SerDel10b</t>
  </si>
  <si>
    <t>Long-term support needs met by admission to residential and nursing care homes, per 100,000 population (65 and over)</t>
  </si>
  <si>
    <t>Number of long-term support needs met by admission to residential and nursing care homes, per 100,000 population aged 65 or over</t>
  </si>
  <si>
    <t xml:space="preserve">The sum of the number of council-supported older people (aged 65 and over) whose long-term support needs were met by a change of setting to residential and nursing care during the year (excluding transfers between residential and nursing care) </t>
  </si>
  <si>
    <t>Size of older people population (aged 65 and over) in area (ONS mid-year population estimates).</t>
  </si>
  <si>
    <t>Admissions for delirium</t>
  </si>
  <si>
    <t>Number of admissions for delirium per 1,000 patients seen by the UCR Service</t>
  </si>
  <si>
    <t>Number of admissions for delirium of patients seen by the UCR Service</t>
  </si>
  <si>
    <t>Number of patients seen by the UCR Service</t>
  </si>
  <si>
    <t>Requires CSDS and SUS  data to be linked</t>
  </si>
  <si>
    <t>Health-related quality of life for people with long-term conditions</t>
  </si>
  <si>
    <t>Health-related quality of life is measured using the EQ-5D™ instrument which asks respondents to rate their health in five different areas.</t>
  </si>
  <si>
    <t>The denominator is the weighted count of responses from all people who identify themselves
as having a long-term condition</t>
  </si>
  <si>
    <r>
      <t xml:space="preserve">As part of the scoping stage for the national evaluation of the 2 Hour Urgent Community Response programme, The Strategy Unit developed a metrics framework. The framework will be used to develop an impact evaluation design. It may also be of use to local programmes in developing their own monitoring and evaluation approaches. 
The metric selection was informed by the logic models developed for the programme, with stakeholders. They are available as a separate document </t>
    </r>
    <r>
      <rPr>
        <b/>
        <sz val="11"/>
        <color rgb="FFFF0000"/>
        <rFont val="Arial"/>
        <family val="2"/>
      </rPr>
      <t>here</t>
    </r>
    <r>
      <rPr>
        <sz val="11"/>
        <rFont val="Arial"/>
        <family val="2"/>
      </rPr>
      <t>.
The process was:
 - Reviewing the programme logic models to identify which outcomes require metrics. Not all outcomes are appropriate for quantitative evaluation, and some will need to be measured in the qualitative research. The first sheet of this workbook 'LM Outcomes Classification' lists the outcomes, by type
 - Reviewing available national datasets, data collections and outcome frameworks to identify potential metrics for each outcome
 - Setting out the metrics, including definitions and metric type (process or outcome), in a proposed UCR Evaluation Metrics Framework (see final sheet). 
The metrics have been RAG rated depending on the current availability of data: Red – new data collection required, Amber - not currently reported but data available, Green – currently reported at the right level. Using metrics with a Red rating needs careful consideration to balance the potential burden on 2HCR services.
Metrics should measure implementation and delivery progress as well as the overall impact of the programme. Where they are used, metrics should be monitored regularly as part of the process evaluation and a subset should be analysed at the end of the programme in the impact evaluation. 
Where possible the metrics are already available in national datasets to reduce the burden on 2HCR services to collect additional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</si>
</sst>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u/>
      <sz val="11"/>
      <color theme="10"/>
      <name val="Calibri"/>
      <family val="2"/>
      <scheme val="minor"/>
    </font>
    <font>
      <sz val="8"/>
      <name val="Calibri"/>
      <family val="2"/>
      <scheme val="minor"/>
    </font>
    <font>
      <sz val="11"/>
      <name val="Calibri"/>
      <family val="2"/>
      <scheme val="minor"/>
    </font>
    <font>
      <sz val="11"/>
      <color rgb="FF2C2825"/>
      <name val="Arial"/>
      <family val="2"/>
    </font>
    <font>
      <b/>
      <sz val="20"/>
      <color theme="1"/>
      <name val="Calibri (Body)"/>
    </font>
    <font>
      <b/>
      <sz val="11"/>
      <color rgb="FFFF0000"/>
      <name val="Arial"/>
      <family val="2"/>
    </font>
    <font>
      <sz val="11"/>
      <color rgb="FFFF0000"/>
      <name val="Calibri"/>
      <family val="2"/>
      <scheme val="minor"/>
    </font>
    <font>
      <b/>
      <u/>
      <sz val="11"/>
      <color theme="10"/>
      <name val="Calibri"/>
      <family val="2"/>
      <scheme val="minor"/>
    </font>
    <font>
      <sz val="11"/>
      <name val="Arial"/>
      <family val="2"/>
    </font>
  </fonts>
  <fills count="6">
    <fill>
      <patternFill patternType="none"/>
    </fill>
    <fill>
      <patternFill patternType="gray125"/>
    </fill>
    <fill>
      <patternFill patternType="solid">
        <fgColor theme="9"/>
        <bgColor indexed="64"/>
      </patternFill>
    </fill>
    <fill>
      <patternFill patternType="solid">
        <fgColor rgb="FFFF0000"/>
        <bgColor indexed="64"/>
      </patternFill>
    </fill>
    <fill>
      <patternFill patternType="solid">
        <fgColor theme="7"/>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 fillId="0" borderId="0" applyNumberFormat="0" applyFill="0" applyBorder="0" applyAlignment="0" applyProtection="0"/>
  </cellStyleXfs>
  <cellXfs count="26">
    <xf numFmtId="0" fontId="0" fillId="0" borderId="0" xfId="0"/>
    <xf numFmtId="0" fontId="1"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vertical="top" wrapText="1"/>
    </xf>
    <xf numFmtId="0" fontId="0" fillId="0" borderId="1" xfId="0" applyBorder="1" applyAlignment="1">
      <alignment wrapText="1"/>
    </xf>
    <xf numFmtId="0" fontId="0" fillId="0" borderId="2" xfId="0" applyBorder="1" applyAlignment="1">
      <alignment wrapText="1"/>
    </xf>
    <xf numFmtId="0" fontId="0" fillId="0" borderId="1" xfId="0" applyBorder="1"/>
    <xf numFmtId="0" fontId="1" fillId="0" borderId="1" xfId="0" applyFont="1" applyBorder="1" applyAlignment="1">
      <alignment horizontal="center" wrapText="1"/>
    </xf>
    <xf numFmtId="0" fontId="2" fillId="0" borderId="1" xfId="1" applyBorder="1" applyAlignment="1">
      <alignment wrapText="1"/>
    </xf>
    <xf numFmtId="0" fontId="0" fillId="2" borderId="1" xfId="0" applyFill="1" applyBorder="1"/>
    <xf numFmtId="0" fontId="0" fillId="3" borderId="1" xfId="0" applyFill="1" applyBorder="1"/>
    <xf numFmtId="0" fontId="4" fillId="0" borderId="1" xfId="1" applyFont="1" applyBorder="1" applyAlignment="1">
      <alignment wrapText="1"/>
    </xf>
    <xf numFmtId="0" fontId="0" fillId="4" borderId="1" xfId="0" applyFill="1" applyBorder="1"/>
    <xf numFmtId="0" fontId="2" fillId="0" borderId="1" xfId="1" applyBorder="1"/>
    <xf numFmtId="0" fontId="0" fillId="5" borderId="1" xfId="0" applyFill="1" applyBorder="1" applyAlignment="1">
      <alignment wrapText="1"/>
    </xf>
    <xf numFmtId="0" fontId="0" fillId="5" borderId="1" xfId="0" applyFill="1" applyBorder="1"/>
    <xf numFmtId="0" fontId="0" fillId="5" borderId="0" xfId="0" applyFill="1"/>
    <xf numFmtId="49" fontId="0" fillId="5" borderId="0" xfId="0" applyNumberFormat="1" applyFill="1"/>
    <xf numFmtId="0" fontId="8" fillId="0" borderId="0" xfId="0" applyFont="1"/>
    <xf numFmtId="0" fontId="1" fillId="5" borderId="0" xfId="0" applyFont="1" applyFill="1" applyAlignment="1">
      <alignment horizontal="left"/>
    </xf>
    <xf numFmtId="49" fontId="5" fillId="5" borderId="0" xfId="0" applyNumberFormat="1" applyFont="1" applyFill="1" applyAlignment="1">
      <alignment vertical="top" wrapText="1"/>
    </xf>
    <xf numFmtId="0" fontId="6" fillId="5" borderId="0" xfId="0" applyFont="1" applyFill="1" applyAlignment="1">
      <alignment horizontal="center" vertical="top"/>
    </xf>
    <xf numFmtId="0" fontId="0" fillId="5" borderId="0" xfId="0" applyFill="1" applyAlignment="1">
      <alignment horizontal="center" vertical="top"/>
    </xf>
    <xf numFmtId="0" fontId="9" fillId="5" borderId="0" xfId="1" applyFont="1" applyFill="1" applyAlignment="1">
      <alignment horizontal="left" wrapText="1"/>
    </xf>
    <xf numFmtId="0" fontId="9" fillId="5" borderId="0" xfId="1" applyFont="1" applyFill="1" applyAlignment="1">
      <alignment horizontal="left"/>
    </xf>
    <xf numFmtId="49" fontId="10" fillId="5" borderId="0" xfId="1" applyNumberFormat="1" applyFont="1" applyFill="1" applyAlignment="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177800</xdr:colOff>
      <xdr:row>0</xdr:row>
      <xdr:rowOff>38100</xdr:rowOff>
    </xdr:from>
    <xdr:to>
      <xdr:col>11</xdr:col>
      <xdr:colOff>610870</xdr:colOff>
      <xdr:row>6</xdr:row>
      <xdr:rowOff>111760</xdr:rowOff>
    </xdr:to>
    <xdr:pic>
      <xdr:nvPicPr>
        <xdr:cNvPr id="2" name="TheStrategyGroupLogo">
          <a:extLst>
            <a:ext uri="{FF2B5EF4-FFF2-40B4-BE49-F238E27FC236}">
              <a16:creationId xmlns:a16="http://schemas.microsoft.com/office/drawing/2014/main" id="{B1D2BF2E-35D6-444C-9F83-D60852D3CA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32800" y="38100"/>
          <a:ext cx="1439545" cy="1216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strategyunitwm.nhs.uk/sites/default/files/2022-05/2%20Hour%20Urgent%20Community%20Response%20Programme%20Logic%20Models%202022.pdf" TargetMode="External"/><Relationship Id="rId1" Type="http://schemas.openxmlformats.org/officeDocument/2006/relationships/hyperlink" Target="https://www.strategyunitwm.nhs.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digital.nhs.uk/data-and-information/publications/statistical/nhs-outcomes-framework" TargetMode="External"/><Relationship Id="rId3" Type="http://schemas.openxmlformats.org/officeDocument/2006/relationships/hyperlink" Target="https://digital.nhs.uk/data-and-information/publications/statistical/adult-social-care-outcomes-framework-ascof/current" TargetMode="External"/><Relationship Id="rId7" Type="http://schemas.openxmlformats.org/officeDocument/2006/relationships/hyperlink" Target="https://digital.nhs.uk/data-and-information/publications/statistical/nhs-outcomes-framework" TargetMode="External"/><Relationship Id="rId2" Type="http://schemas.openxmlformats.org/officeDocument/2006/relationships/hyperlink" Target="https://digital.nhs.uk/data-and-information/publications/statistical/adult-social-care-outcomes-framework-ascof/current" TargetMode="External"/><Relationship Id="rId1" Type="http://schemas.openxmlformats.org/officeDocument/2006/relationships/hyperlink" Target="https://digital.nhs.uk/data-and-information/publications/statistical/nhs-workforce-statistics" TargetMode="External"/><Relationship Id="rId6" Type="http://schemas.openxmlformats.org/officeDocument/2006/relationships/hyperlink" Target="https://digital.nhs.uk/data-and-information/publications/statistical/nhs-outcomes-framework" TargetMode="External"/><Relationship Id="rId11" Type="http://schemas.openxmlformats.org/officeDocument/2006/relationships/printerSettings" Target="../printerSettings/printerSettings2.bin"/><Relationship Id="rId5" Type="http://schemas.openxmlformats.org/officeDocument/2006/relationships/hyperlink" Target="https://digital.nhs.uk/data-and-information/publications/statistical/nhs-outcomes-framework" TargetMode="External"/><Relationship Id="rId10" Type="http://schemas.openxmlformats.org/officeDocument/2006/relationships/hyperlink" Target="https://fingertips.phe.org.uk/profile/public-health-outcomes-framework/data" TargetMode="External"/><Relationship Id="rId4" Type="http://schemas.openxmlformats.org/officeDocument/2006/relationships/hyperlink" Target="https://digital.nhs.uk/services/secondary-uses-service-sus" TargetMode="External"/><Relationship Id="rId9" Type="http://schemas.openxmlformats.org/officeDocument/2006/relationships/hyperlink" Target="https://digital.nhs.uk/data-and-information/publications/statistical/adult-social-care-outcomes-framework-ascof/curr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39791-B81B-1A4D-BA11-ADDEAD6ECBE9}">
  <dimension ref="A1:N28"/>
  <sheetViews>
    <sheetView tabSelected="1" topLeftCell="D9" workbookViewId="0">
      <selection activeCell="M14" sqref="M14"/>
    </sheetView>
  </sheetViews>
  <sheetFormatPr baseColWidth="10" defaultColWidth="11.5" defaultRowHeight="15" x14ac:dyDescent="0.2"/>
  <cols>
    <col min="11" max="11" width="14.1640625" customWidth="1"/>
  </cols>
  <sheetData>
    <row r="1" spans="1:14" x14ac:dyDescent="0.2">
      <c r="A1" s="16"/>
      <c r="B1" s="16"/>
      <c r="C1" s="16"/>
      <c r="D1" s="16"/>
      <c r="E1" s="16"/>
      <c r="F1" s="16"/>
      <c r="G1" s="16"/>
      <c r="H1" s="16"/>
      <c r="I1" s="16"/>
      <c r="J1" s="16"/>
      <c r="K1" s="16"/>
      <c r="L1" s="16"/>
    </row>
    <row r="2" spans="1:14" x14ac:dyDescent="0.2">
      <c r="A2" s="16"/>
      <c r="B2" s="16"/>
      <c r="C2" s="16"/>
      <c r="D2" s="16"/>
      <c r="E2" s="16"/>
      <c r="F2" s="16"/>
      <c r="G2" s="16"/>
      <c r="H2" s="16"/>
      <c r="I2" s="16"/>
      <c r="J2" s="16"/>
      <c r="K2" s="16"/>
      <c r="L2" s="16"/>
    </row>
    <row r="3" spans="1:14" x14ac:dyDescent="0.2">
      <c r="A3" s="16"/>
      <c r="B3" s="16"/>
      <c r="C3" s="16"/>
      <c r="D3" s="16"/>
      <c r="E3" s="16"/>
      <c r="F3" s="16"/>
      <c r="G3" s="16"/>
      <c r="H3" s="16"/>
      <c r="I3" s="16"/>
      <c r="J3" s="16"/>
      <c r="K3" s="16"/>
      <c r="L3" s="16"/>
    </row>
    <row r="4" spans="1:14" x14ac:dyDescent="0.2">
      <c r="A4" s="21" t="s">
        <v>0</v>
      </c>
      <c r="B4" s="22"/>
      <c r="C4" s="22"/>
      <c r="D4" s="22"/>
      <c r="E4" s="22"/>
      <c r="F4" s="22"/>
      <c r="G4" s="22"/>
      <c r="H4" s="22"/>
      <c r="I4" s="22"/>
      <c r="J4" s="16"/>
      <c r="K4" s="16"/>
      <c r="L4" s="16"/>
    </row>
    <row r="5" spans="1:14" x14ac:dyDescent="0.2">
      <c r="A5" s="22"/>
      <c r="B5" s="22"/>
      <c r="C5" s="22"/>
      <c r="D5" s="22"/>
      <c r="E5" s="22"/>
      <c r="F5" s="22"/>
      <c r="G5" s="22"/>
      <c r="H5" s="22"/>
      <c r="I5" s="22"/>
      <c r="J5" s="16"/>
      <c r="K5" s="16"/>
      <c r="L5" s="16"/>
    </row>
    <row r="6" spans="1:14" x14ac:dyDescent="0.2">
      <c r="A6" s="22"/>
      <c r="B6" s="22"/>
      <c r="C6" s="22"/>
      <c r="D6" s="22"/>
      <c r="E6" s="22"/>
      <c r="F6" s="22"/>
      <c r="G6" s="22"/>
      <c r="H6" s="22"/>
      <c r="I6" s="22"/>
      <c r="J6" s="16"/>
      <c r="K6" s="16"/>
      <c r="L6" s="16"/>
    </row>
    <row r="7" spans="1:14" x14ac:dyDescent="0.2">
      <c r="A7" s="22"/>
      <c r="B7" s="22"/>
      <c r="C7" s="22"/>
      <c r="D7" s="22"/>
      <c r="E7" s="22"/>
      <c r="F7" s="22"/>
      <c r="G7" s="22"/>
      <c r="H7" s="22"/>
      <c r="I7" s="22"/>
      <c r="J7" s="16"/>
      <c r="K7" s="16"/>
      <c r="L7" s="16"/>
    </row>
    <row r="8" spans="1:14" x14ac:dyDescent="0.2">
      <c r="A8" s="17"/>
      <c r="B8" s="17"/>
      <c r="C8" s="17"/>
      <c r="D8" s="17"/>
      <c r="E8" s="17"/>
      <c r="F8" s="17"/>
      <c r="G8" s="17"/>
      <c r="H8" s="17"/>
      <c r="I8" s="17"/>
      <c r="J8" s="17"/>
      <c r="K8" s="17"/>
      <c r="L8" s="17"/>
    </row>
    <row r="9" spans="1:14" x14ac:dyDescent="0.2">
      <c r="A9" s="17"/>
      <c r="B9" s="17"/>
      <c r="C9" s="17"/>
      <c r="D9" s="17"/>
      <c r="E9" s="17"/>
      <c r="F9" s="17"/>
      <c r="G9" s="17"/>
      <c r="H9" s="17"/>
      <c r="I9" s="17"/>
      <c r="J9" s="17"/>
      <c r="K9" s="17"/>
      <c r="L9" s="17"/>
    </row>
    <row r="10" spans="1:14" ht="14.5" customHeight="1" x14ac:dyDescent="0.2">
      <c r="A10" s="25" t="s">
        <v>206</v>
      </c>
      <c r="B10" s="25"/>
      <c r="C10" s="25"/>
      <c r="D10" s="25"/>
      <c r="E10" s="25"/>
      <c r="F10" s="25"/>
      <c r="G10" s="25"/>
      <c r="H10" s="25"/>
      <c r="I10" s="25"/>
      <c r="J10" s="25"/>
      <c r="K10" s="25"/>
      <c r="L10" s="25"/>
    </row>
    <row r="11" spans="1:14" x14ac:dyDescent="0.2">
      <c r="A11" s="25"/>
      <c r="B11" s="25"/>
      <c r="C11" s="25"/>
      <c r="D11" s="25"/>
      <c r="E11" s="25"/>
      <c r="F11" s="25"/>
      <c r="G11" s="25"/>
      <c r="H11" s="25"/>
      <c r="I11" s="25"/>
      <c r="J11" s="25"/>
      <c r="K11" s="25"/>
      <c r="L11" s="25"/>
    </row>
    <row r="12" spans="1:14" x14ac:dyDescent="0.2">
      <c r="A12" s="25"/>
      <c r="B12" s="25"/>
      <c r="C12" s="25"/>
      <c r="D12" s="25"/>
      <c r="E12" s="25"/>
      <c r="F12" s="25"/>
      <c r="G12" s="25"/>
      <c r="H12" s="25"/>
      <c r="I12" s="25"/>
      <c r="J12" s="25"/>
      <c r="K12" s="25"/>
      <c r="L12" s="25"/>
    </row>
    <row r="13" spans="1:14" x14ac:dyDescent="0.2">
      <c r="A13" s="25"/>
      <c r="B13" s="25"/>
      <c r="C13" s="25"/>
      <c r="D13" s="25"/>
      <c r="E13" s="25"/>
      <c r="F13" s="25"/>
      <c r="G13" s="25"/>
      <c r="H13" s="25"/>
      <c r="I13" s="25"/>
      <c r="J13" s="25"/>
      <c r="K13" s="25"/>
      <c r="L13" s="25"/>
      <c r="N13" s="18"/>
    </row>
    <row r="14" spans="1:14" x14ac:dyDescent="0.2">
      <c r="A14" s="25"/>
      <c r="B14" s="25"/>
      <c r="C14" s="25"/>
      <c r="D14" s="25"/>
      <c r="E14" s="25"/>
      <c r="F14" s="25"/>
      <c r="G14" s="25"/>
      <c r="H14" s="25"/>
      <c r="I14" s="25"/>
      <c r="J14" s="25"/>
      <c r="K14" s="25"/>
      <c r="L14" s="25"/>
    </row>
    <row r="15" spans="1:14" x14ac:dyDescent="0.2">
      <c r="A15" s="25"/>
      <c r="B15" s="25"/>
      <c r="C15" s="25"/>
      <c r="D15" s="25"/>
      <c r="E15" s="25"/>
      <c r="F15" s="25"/>
      <c r="G15" s="25"/>
      <c r="H15" s="25"/>
      <c r="I15" s="25"/>
      <c r="J15" s="25"/>
      <c r="K15" s="25"/>
      <c r="L15" s="25"/>
    </row>
    <row r="16" spans="1:14" x14ac:dyDescent="0.2">
      <c r="A16" s="25"/>
      <c r="B16" s="25"/>
      <c r="C16" s="25"/>
      <c r="D16" s="25"/>
      <c r="E16" s="25"/>
      <c r="F16" s="25"/>
      <c r="G16" s="25"/>
      <c r="H16" s="25"/>
      <c r="I16" s="25"/>
      <c r="J16" s="25"/>
      <c r="K16" s="25"/>
      <c r="L16" s="25"/>
    </row>
    <row r="17" spans="1:12" x14ac:dyDescent="0.2">
      <c r="A17" s="25"/>
      <c r="B17" s="25"/>
      <c r="C17" s="25"/>
      <c r="D17" s="25"/>
      <c r="E17" s="25"/>
      <c r="F17" s="25"/>
      <c r="G17" s="25"/>
      <c r="H17" s="25"/>
      <c r="I17" s="25"/>
      <c r="J17" s="25"/>
      <c r="K17" s="25"/>
      <c r="L17" s="25"/>
    </row>
    <row r="18" spans="1:12" ht="409.5" customHeight="1" x14ac:dyDescent="0.2">
      <c r="A18" s="25"/>
      <c r="B18" s="25"/>
      <c r="C18" s="25"/>
      <c r="D18" s="25"/>
      <c r="E18" s="25"/>
      <c r="F18" s="25"/>
      <c r="G18" s="25"/>
      <c r="H18" s="25"/>
      <c r="I18" s="25"/>
      <c r="J18" s="25"/>
      <c r="K18" s="25"/>
      <c r="L18" s="25"/>
    </row>
    <row r="19" spans="1:12" x14ac:dyDescent="0.2">
      <c r="A19" s="20"/>
      <c r="B19" s="20"/>
      <c r="C19" s="20"/>
      <c r="D19" s="20"/>
      <c r="E19" s="20"/>
      <c r="F19" s="20"/>
      <c r="G19" s="20"/>
      <c r="H19" s="20"/>
      <c r="I19" s="20"/>
      <c r="J19" s="20"/>
      <c r="K19" s="20"/>
      <c r="L19" s="20"/>
    </row>
    <row r="20" spans="1:12" x14ac:dyDescent="0.2">
      <c r="A20" s="20"/>
      <c r="B20" s="20"/>
      <c r="C20" s="20"/>
      <c r="D20" s="20"/>
      <c r="E20" s="20"/>
      <c r="F20" s="20"/>
      <c r="G20" s="20"/>
      <c r="H20" s="20"/>
      <c r="I20" s="20"/>
      <c r="J20" s="20"/>
      <c r="K20" s="20"/>
      <c r="L20" s="20"/>
    </row>
    <row r="21" spans="1:12" x14ac:dyDescent="0.2">
      <c r="A21" s="23" t="s">
        <v>1</v>
      </c>
      <c r="B21" s="24"/>
      <c r="C21" s="16"/>
      <c r="D21" s="16"/>
      <c r="E21" s="16"/>
      <c r="F21" s="16"/>
      <c r="G21" s="16"/>
      <c r="H21" s="16"/>
      <c r="I21" s="16"/>
      <c r="J21" s="16"/>
      <c r="K21" s="16"/>
      <c r="L21" s="16"/>
    </row>
    <row r="22" spans="1:12" x14ac:dyDescent="0.2">
      <c r="A22" s="19">
        <v>2022</v>
      </c>
      <c r="B22" s="16"/>
      <c r="C22" s="16"/>
      <c r="D22" s="16"/>
      <c r="E22" s="16"/>
      <c r="F22" s="16"/>
      <c r="G22" s="16"/>
      <c r="H22" s="16"/>
      <c r="I22" s="16"/>
      <c r="J22" s="16"/>
      <c r="K22" s="16"/>
      <c r="L22" s="16"/>
    </row>
    <row r="23" spans="1:12" x14ac:dyDescent="0.2">
      <c r="A23" s="16"/>
      <c r="B23" s="16"/>
      <c r="C23" s="16"/>
      <c r="D23" s="16"/>
      <c r="E23" s="16"/>
      <c r="F23" s="16"/>
      <c r="G23" s="16"/>
      <c r="H23" s="16"/>
      <c r="I23" s="16"/>
      <c r="J23" s="16"/>
      <c r="K23" s="16"/>
      <c r="L23" s="16"/>
    </row>
    <row r="24" spans="1:12" x14ac:dyDescent="0.2">
      <c r="A24" s="16"/>
      <c r="B24" s="16"/>
      <c r="C24" s="16"/>
      <c r="D24" s="16"/>
      <c r="E24" s="16"/>
      <c r="F24" s="16"/>
      <c r="G24" s="16"/>
      <c r="H24" s="16"/>
      <c r="I24" s="16"/>
      <c r="J24" s="16"/>
      <c r="K24" s="16"/>
      <c r="L24" s="16"/>
    </row>
    <row r="25" spans="1:12" x14ac:dyDescent="0.2">
      <c r="A25" s="16"/>
      <c r="B25" s="16"/>
      <c r="C25" s="16"/>
      <c r="D25" s="16"/>
      <c r="E25" s="16"/>
      <c r="F25" s="16"/>
      <c r="G25" s="16"/>
      <c r="H25" s="16"/>
      <c r="I25" s="16"/>
      <c r="J25" s="16"/>
      <c r="K25" s="16"/>
      <c r="L25" s="16"/>
    </row>
    <row r="26" spans="1:12" x14ac:dyDescent="0.2">
      <c r="A26" s="16"/>
      <c r="B26" s="16"/>
      <c r="C26" s="16"/>
      <c r="D26" s="16"/>
      <c r="E26" s="16"/>
      <c r="F26" s="16"/>
      <c r="G26" s="16"/>
      <c r="H26" s="16"/>
      <c r="I26" s="16"/>
      <c r="J26" s="16"/>
      <c r="K26" s="16"/>
      <c r="L26" s="16"/>
    </row>
    <row r="27" spans="1:12" x14ac:dyDescent="0.2">
      <c r="A27" s="16"/>
      <c r="B27" s="16"/>
      <c r="C27" s="16"/>
      <c r="D27" s="16"/>
      <c r="E27" s="16"/>
      <c r="F27" s="16"/>
      <c r="G27" s="16"/>
      <c r="H27" s="16"/>
      <c r="I27" s="16"/>
      <c r="J27" s="16"/>
      <c r="K27" s="16"/>
      <c r="L27" s="16"/>
    </row>
    <row r="28" spans="1:12" x14ac:dyDescent="0.2">
      <c r="A28" s="16"/>
      <c r="B28" s="16"/>
      <c r="C28" s="16"/>
      <c r="D28" s="16"/>
      <c r="E28" s="16"/>
      <c r="F28" s="16"/>
      <c r="G28" s="16"/>
      <c r="H28" s="16"/>
      <c r="I28" s="16"/>
      <c r="J28" s="16"/>
      <c r="K28" s="16"/>
      <c r="L28" s="16"/>
    </row>
  </sheetData>
  <mergeCells count="3">
    <mergeCell ref="A4:I7"/>
    <mergeCell ref="A21:B21"/>
    <mergeCell ref="A10:L18"/>
  </mergeCells>
  <hyperlinks>
    <hyperlink ref="A21" r:id="rId1" display="The Strategy Unit" xr:uid="{043B7597-A570-D54E-B95A-072A6563D36A}"/>
    <hyperlink ref="A10:L18" r:id="rId2" display="As part of the scoping stage for the national evaluation of the 2 Hour Urgent Community Response programme, The Strategy Unit developed a metrics framework. The framework will be used to develop an impact evaluation design. It may also be of use to local programmes in developing their own monitoring and evaluation approaches. _x000a__x000a_The metric selection was informed by the logic models developed for the programme, with stakeholders. They are available as a separate document here._x000a__x000a_The process was:_x000a__x000a_ - Reviewing the programme logic models to identify which outcomes require metrics. Not all outcomes are appropriate for quantitative evaluation, and some will need to be measured in the qualitative research. The first sheet of this workbook 'LM Outcomes Classification' lists the outcomes, by type_x000a_ - Reviewing available national datasets, data collections and outcome frameworks to identify potential metrics for each outcome_x000a_ - Setting out the metrics, including definitions and metric type (process or outcome), in a proposed UCR Evaluation Metrics Framework (see final sheet). _x000a__x000a_The metrics have been RAG rated depending on the current availability of data: Red – new data collection required, Amber - not currently reported but data available, Green – currently reported at the right level. Using metrics with a Red rating needs careful consideration to balance the potential burden on 2HCR services._x000a__x000a_Metrics should measure implementation and delivery progress as well as the overall impact of the programme. Where they are used, metrics should be monitored regularly as part of the process evaluation and a subset should be analysed at the end of the programme in the impact evaluation. _x000a__x000a_Where possible the metrics are already available in national datasets to reduce the burden on 2HCR services to collect additional data." xr:uid="{B42D4973-9AC5-4A72-8773-E808EE51130F}"/>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ADCFB-CA7A-4D18-81F1-4B4ED636AC0A}">
  <dimension ref="A1:D44"/>
  <sheetViews>
    <sheetView zoomScaleNormal="100" workbookViewId="0">
      <selection activeCell="L30" sqref="L30"/>
    </sheetView>
  </sheetViews>
  <sheetFormatPr baseColWidth="10" defaultColWidth="8.83203125" defaultRowHeight="15" x14ac:dyDescent="0.2"/>
  <cols>
    <col min="1" max="1" width="10.5" customWidth="1"/>
    <col min="2" max="2" width="79.5" customWidth="1"/>
    <col min="3" max="3" width="9.1640625" bestFit="1" customWidth="1"/>
    <col min="4" max="4" width="13.33203125" bestFit="1" customWidth="1"/>
  </cols>
  <sheetData>
    <row r="1" spans="1:4" x14ac:dyDescent="0.2">
      <c r="A1" s="1" t="s">
        <v>2</v>
      </c>
      <c r="B1" s="1" t="s">
        <v>3</v>
      </c>
      <c r="C1" s="1" t="s">
        <v>4</v>
      </c>
      <c r="D1" s="1" t="s">
        <v>5</v>
      </c>
    </row>
    <row r="2" spans="1:4" ht="16" x14ac:dyDescent="0.2">
      <c r="A2" s="2" t="s">
        <v>6</v>
      </c>
      <c r="B2" s="3" t="s">
        <v>7</v>
      </c>
      <c r="C2" s="4" t="s">
        <v>8</v>
      </c>
      <c r="D2" s="4" t="s">
        <v>9</v>
      </c>
    </row>
    <row r="3" spans="1:4" ht="16" x14ac:dyDescent="0.2">
      <c r="A3" s="2" t="s">
        <v>10</v>
      </c>
      <c r="B3" s="3" t="s">
        <v>11</v>
      </c>
      <c r="C3" s="4" t="s">
        <v>8</v>
      </c>
      <c r="D3" s="4" t="s">
        <v>12</v>
      </c>
    </row>
    <row r="4" spans="1:4" ht="16" x14ac:dyDescent="0.2">
      <c r="A4" s="2" t="s">
        <v>13</v>
      </c>
      <c r="B4" s="3" t="s">
        <v>14</v>
      </c>
      <c r="C4" s="4" t="s">
        <v>8</v>
      </c>
      <c r="D4" s="4" t="s">
        <v>12</v>
      </c>
    </row>
    <row r="5" spans="1:4" ht="16" x14ac:dyDescent="0.2">
      <c r="A5" s="2" t="s">
        <v>15</v>
      </c>
      <c r="B5" s="3" t="s">
        <v>16</v>
      </c>
      <c r="C5" s="4" t="s">
        <v>8</v>
      </c>
      <c r="D5" s="4" t="s">
        <v>12</v>
      </c>
    </row>
    <row r="6" spans="1:4" ht="16" x14ac:dyDescent="0.2">
      <c r="A6" s="2" t="s">
        <v>17</v>
      </c>
      <c r="B6" s="3" t="s">
        <v>18</v>
      </c>
      <c r="C6" s="4" t="s">
        <v>19</v>
      </c>
      <c r="D6" s="4" t="s">
        <v>9</v>
      </c>
    </row>
    <row r="7" spans="1:4" ht="16" x14ac:dyDescent="0.2">
      <c r="A7" s="2" t="s">
        <v>20</v>
      </c>
      <c r="B7" s="3" t="s">
        <v>21</v>
      </c>
      <c r="C7" s="4" t="s">
        <v>8</v>
      </c>
      <c r="D7" s="4" t="s">
        <v>9</v>
      </c>
    </row>
    <row r="8" spans="1:4" ht="16" x14ac:dyDescent="0.2">
      <c r="A8" s="2" t="s">
        <v>22</v>
      </c>
      <c r="B8" s="3" t="s">
        <v>23</v>
      </c>
      <c r="C8" s="4" t="s">
        <v>19</v>
      </c>
      <c r="D8" s="4" t="s">
        <v>9</v>
      </c>
    </row>
    <row r="9" spans="1:4" ht="16" x14ac:dyDescent="0.2">
      <c r="A9" s="2" t="s">
        <v>24</v>
      </c>
      <c r="B9" s="3" t="s">
        <v>25</v>
      </c>
      <c r="C9" s="4" t="s">
        <v>19</v>
      </c>
      <c r="D9" s="4" t="s">
        <v>12</v>
      </c>
    </row>
    <row r="10" spans="1:4" ht="16" x14ac:dyDescent="0.2">
      <c r="A10" s="2" t="s">
        <v>26</v>
      </c>
      <c r="B10" s="3" t="s">
        <v>27</v>
      </c>
      <c r="C10" s="4" t="s">
        <v>19</v>
      </c>
      <c r="D10" s="4" t="s">
        <v>9</v>
      </c>
    </row>
    <row r="11" spans="1:4" ht="16" x14ac:dyDescent="0.2">
      <c r="A11" s="2" t="s">
        <v>28</v>
      </c>
      <c r="B11" s="3" t="s">
        <v>29</v>
      </c>
      <c r="C11" s="4" t="s">
        <v>8</v>
      </c>
      <c r="D11" s="4" t="s">
        <v>12</v>
      </c>
    </row>
    <row r="12" spans="1:4" ht="16" x14ac:dyDescent="0.2">
      <c r="A12" s="2" t="s">
        <v>30</v>
      </c>
      <c r="B12" s="3" t="s">
        <v>31</v>
      </c>
      <c r="C12" s="4" t="s">
        <v>8</v>
      </c>
      <c r="D12" s="4" t="s">
        <v>12</v>
      </c>
    </row>
    <row r="13" spans="1:4" ht="16" x14ac:dyDescent="0.2">
      <c r="A13" s="2" t="s">
        <v>32</v>
      </c>
      <c r="B13" s="3" t="s">
        <v>33</v>
      </c>
      <c r="C13" s="4" t="s">
        <v>8</v>
      </c>
      <c r="D13" s="4" t="s">
        <v>9</v>
      </c>
    </row>
    <row r="14" spans="1:4" ht="16" x14ac:dyDescent="0.2">
      <c r="A14" s="2" t="s">
        <v>34</v>
      </c>
      <c r="B14" s="3" t="s">
        <v>35</v>
      </c>
      <c r="C14" s="4" t="s">
        <v>19</v>
      </c>
      <c r="D14" s="4" t="s">
        <v>9</v>
      </c>
    </row>
    <row r="15" spans="1:4" ht="16" x14ac:dyDescent="0.2">
      <c r="A15" s="2" t="s">
        <v>36</v>
      </c>
      <c r="B15" s="3" t="s">
        <v>37</v>
      </c>
      <c r="C15" s="4" t="s">
        <v>19</v>
      </c>
      <c r="D15" s="4" t="s">
        <v>12</v>
      </c>
    </row>
    <row r="16" spans="1:4" ht="16" x14ac:dyDescent="0.2">
      <c r="A16" s="2" t="s">
        <v>38</v>
      </c>
      <c r="B16" s="3" t="s">
        <v>39</v>
      </c>
      <c r="C16" s="4" t="s">
        <v>8</v>
      </c>
      <c r="D16" s="4" t="s">
        <v>12</v>
      </c>
    </row>
    <row r="17" spans="1:4" ht="16" x14ac:dyDescent="0.2">
      <c r="A17" s="2" t="s">
        <v>40</v>
      </c>
      <c r="B17" s="3" t="s">
        <v>41</v>
      </c>
      <c r="C17" s="4" t="s">
        <v>19</v>
      </c>
      <c r="D17" s="4" t="s">
        <v>42</v>
      </c>
    </row>
    <row r="18" spans="1:4" ht="16" x14ac:dyDescent="0.2">
      <c r="A18" s="2" t="s">
        <v>43</v>
      </c>
      <c r="B18" s="3" t="s">
        <v>44</v>
      </c>
      <c r="C18" s="4" t="s">
        <v>19</v>
      </c>
      <c r="D18" s="4" t="s">
        <v>12</v>
      </c>
    </row>
    <row r="19" spans="1:4" ht="16" x14ac:dyDescent="0.2">
      <c r="A19" s="2" t="s">
        <v>45</v>
      </c>
      <c r="B19" s="3" t="s">
        <v>46</v>
      </c>
      <c r="C19" s="5" t="s">
        <v>19</v>
      </c>
      <c r="D19" s="5" t="s">
        <v>42</v>
      </c>
    </row>
    <row r="20" spans="1:4" ht="16" x14ac:dyDescent="0.2">
      <c r="A20" s="2" t="s">
        <v>47</v>
      </c>
      <c r="B20" s="3" t="s">
        <v>48</v>
      </c>
      <c r="C20" s="5" t="s">
        <v>19</v>
      </c>
      <c r="D20" s="5" t="s">
        <v>9</v>
      </c>
    </row>
    <row r="21" spans="1:4" ht="16" x14ac:dyDescent="0.2">
      <c r="A21" s="2" t="s">
        <v>49</v>
      </c>
      <c r="B21" s="3" t="s">
        <v>50</v>
      </c>
      <c r="C21" s="5" t="s">
        <v>8</v>
      </c>
      <c r="D21" s="5" t="s">
        <v>12</v>
      </c>
    </row>
    <row r="22" spans="1:4" ht="32" x14ac:dyDescent="0.2">
      <c r="A22" s="2" t="s">
        <v>51</v>
      </c>
      <c r="B22" s="3" t="s">
        <v>52</v>
      </c>
      <c r="C22" s="5" t="s">
        <v>19</v>
      </c>
      <c r="D22" s="5" t="s">
        <v>12</v>
      </c>
    </row>
    <row r="23" spans="1:4" ht="16" x14ac:dyDescent="0.2">
      <c r="A23" s="2" t="s">
        <v>53</v>
      </c>
      <c r="B23" s="3" t="s">
        <v>54</v>
      </c>
      <c r="C23" s="5" t="s">
        <v>19</v>
      </c>
      <c r="D23" s="5" t="s">
        <v>42</v>
      </c>
    </row>
    <row r="24" spans="1:4" ht="16" x14ac:dyDescent="0.2">
      <c r="A24" s="2" t="s">
        <v>55</v>
      </c>
      <c r="B24" s="3" t="s">
        <v>56</v>
      </c>
      <c r="C24" s="5" t="s">
        <v>8</v>
      </c>
      <c r="D24" s="5" t="s">
        <v>12</v>
      </c>
    </row>
    <row r="25" spans="1:4" ht="16" x14ac:dyDescent="0.2">
      <c r="A25" s="2" t="s">
        <v>57</v>
      </c>
      <c r="B25" s="3" t="s">
        <v>58</v>
      </c>
      <c r="C25" s="5" t="s">
        <v>8</v>
      </c>
      <c r="D25" s="5" t="s">
        <v>12</v>
      </c>
    </row>
    <row r="26" spans="1:4" ht="16" x14ac:dyDescent="0.2">
      <c r="A26" s="2" t="s">
        <v>59</v>
      </c>
      <c r="B26" s="3" t="s">
        <v>60</v>
      </c>
      <c r="C26" s="5" t="s">
        <v>8</v>
      </c>
      <c r="D26" s="5" t="s">
        <v>12</v>
      </c>
    </row>
    <row r="27" spans="1:4" ht="16" x14ac:dyDescent="0.2">
      <c r="A27" s="2" t="s">
        <v>61</v>
      </c>
      <c r="B27" s="3" t="s">
        <v>62</v>
      </c>
      <c r="C27" s="5" t="s">
        <v>19</v>
      </c>
      <c r="D27" s="5" t="s">
        <v>9</v>
      </c>
    </row>
    <row r="28" spans="1:4" ht="16" x14ac:dyDescent="0.2">
      <c r="A28" s="2" t="s">
        <v>63</v>
      </c>
      <c r="B28" s="3" t="s">
        <v>64</v>
      </c>
      <c r="C28" s="5" t="s">
        <v>19</v>
      </c>
      <c r="D28" s="5" t="s">
        <v>12</v>
      </c>
    </row>
    <row r="29" spans="1:4" ht="16" x14ac:dyDescent="0.2">
      <c r="A29" s="2" t="s">
        <v>65</v>
      </c>
      <c r="B29" s="3" t="s">
        <v>66</v>
      </c>
      <c r="C29" s="5" t="s">
        <v>19</v>
      </c>
      <c r="D29" s="5" t="s">
        <v>42</v>
      </c>
    </row>
    <row r="30" spans="1:4" ht="32" x14ac:dyDescent="0.2">
      <c r="A30" s="2" t="s">
        <v>67</v>
      </c>
      <c r="B30" s="3" t="s">
        <v>68</v>
      </c>
      <c r="C30" s="5" t="s">
        <v>19</v>
      </c>
      <c r="D30" s="5" t="s">
        <v>42</v>
      </c>
    </row>
    <row r="31" spans="1:4" ht="16" x14ac:dyDescent="0.2">
      <c r="A31" s="2" t="s">
        <v>69</v>
      </c>
      <c r="B31" s="3" t="s">
        <v>70</v>
      </c>
      <c r="C31" s="5" t="s">
        <v>19</v>
      </c>
      <c r="D31" s="5" t="s">
        <v>12</v>
      </c>
    </row>
    <row r="32" spans="1:4" ht="32" x14ac:dyDescent="0.2">
      <c r="A32" s="2" t="s">
        <v>71</v>
      </c>
      <c r="B32" s="3" t="s">
        <v>72</v>
      </c>
      <c r="C32" s="5" t="s">
        <v>19</v>
      </c>
      <c r="D32" s="5" t="s">
        <v>9</v>
      </c>
    </row>
    <row r="33" spans="1:4" ht="16" x14ac:dyDescent="0.2">
      <c r="A33" s="2" t="s">
        <v>73</v>
      </c>
      <c r="B33" s="3" t="s">
        <v>74</v>
      </c>
      <c r="C33" s="5" t="s">
        <v>19</v>
      </c>
      <c r="D33" s="5" t="s">
        <v>9</v>
      </c>
    </row>
    <row r="34" spans="1:4" ht="16" x14ac:dyDescent="0.2">
      <c r="A34" s="2" t="s">
        <v>75</v>
      </c>
      <c r="B34" s="3" t="s">
        <v>76</v>
      </c>
      <c r="C34" s="5" t="s">
        <v>19</v>
      </c>
      <c r="D34" s="5" t="s">
        <v>9</v>
      </c>
    </row>
    <row r="35" spans="1:4" ht="16" x14ac:dyDescent="0.2">
      <c r="A35" s="2" t="s">
        <v>77</v>
      </c>
      <c r="B35" s="3" t="s">
        <v>78</v>
      </c>
      <c r="C35" s="5" t="s">
        <v>19</v>
      </c>
      <c r="D35" s="5" t="s">
        <v>9</v>
      </c>
    </row>
    <row r="36" spans="1:4" ht="16" x14ac:dyDescent="0.2">
      <c r="A36" s="2" t="s">
        <v>79</v>
      </c>
      <c r="B36" s="3" t="s">
        <v>80</v>
      </c>
      <c r="C36" s="5" t="s">
        <v>19</v>
      </c>
      <c r="D36" s="5" t="s">
        <v>42</v>
      </c>
    </row>
    <row r="37" spans="1:4" ht="16" x14ac:dyDescent="0.2">
      <c r="A37" s="2" t="s">
        <v>81</v>
      </c>
      <c r="B37" s="3" t="s">
        <v>82</v>
      </c>
      <c r="C37" s="5" t="s">
        <v>19</v>
      </c>
      <c r="D37" s="5" t="s">
        <v>9</v>
      </c>
    </row>
    <row r="38" spans="1:4" ht="16" x14ac:dyDescent="0.2">
      <c r="A38" s="2" t="s">
        <v>83</v>
      </c>
      <c r="B38" s="3" t="s">
        <v>84</v>
      </c>
      <c r="C38" s="5" t="s">
        <v>19</v>
      </c>
      <c r="D38" s="5" t="s">
        <v>9</v>
      </c>
    </row>
    <row r="39" spans="1:4" ht="16" x14ac:dyDescent="0.2">
      <c r="A39" s="2" t="s">
        <v>85</v>
      </c>
      <c r="B39" s="3" t="s">
        <v>86</v>
      </c>
      <c r="C39" s="5" t="s">
        <v>19</v>
      </c>
      <c r="D39" s="5" t="s">
        <v>9</v>
      </c>
    </row>
    <row r="40" spans="1:4" ht="16" x14ac:dyDescent="0.2">
      <c r="A40" s="2" t="s">
        <v>87</v>
      </c>
      <c r="B40" s="3" t="s">
        <v>88</v>
      </c>
      <c r="C40" s="5" t="s">
        <v>19</v>
      </c>
      <c r="D40" s="5" t="s">
        <v>12</v>
      </c>
    </row>
    <row r="41" spans="1:4" ht="16" x14ac:dyDescent="0.2">
      <c r="A41" s="2" t="s">
        <v>89</v>
      </c>
      <c r="B41" s="3" t="s">
        <v>90</v>
      </c>
      <c r="C41" s="5" t="s">
        <v>19</v>
      </c>
      <c r="D41" s="5" t="s">
        <v>12</v>
      </c>
    </row>
    <row r="42" spans="1:4" ht="16" x14ac:dyDescent="0.2">
      <c r="A42" s="2" t="s">
        <v>91</v>
      </c>
      <c r="B42" s="3" t="s">
        <v>92</v>
      </c>
      <c r="C42" s="5" t="s">
        <v>19</v>
      </c>
      <c r="D42" s="5" t="s">
        <v>12</v>
      </c>
    </row>
    <row r="43" spans="1:4" ht="32" x14ac:dyDescent="0.2">
      <c r="A43" s="2" t="s">
        <v>93</v>
      </c>
      <c r="B43" s="3" t="s">
        <v>94</v>
      </c>
      <c r="C43" s="5" t="s">
        <v>19</v>
      </c>
      <c r="D43" s="5" t="s">
        <v>12</v>
      </c>
    </row>
    <row r="44" spans="1:4" ht="16" x14ac:dyDescent="0.2">
      <c r="A44" s="2" t="s">
        <v>95</v>
      </c>
      <c r="B44" s="3" t="s">
        <v>96</v>
      </c>
      <c r="C44" s="5" t="s">
        <v>19</v>
      </c>
      <c r="D44" s="5" t="s">
        <v>12</v>
      </c>
    </row>
  </sheetData>
  <autoFilter ref="A1:D44" xr:uid="{86FADCFB-CA7A-4D18-81F1-4B4ED636AC0A}"/>
  <phoneticPr fontId="3"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ABB55-64AC-4909-AE69-CC3DC9388469}">
  <dimension ref="A1:L27"/>
  <sheetViews>
    <sheetView zoomScale="80" zoomScaleNormal="80" workbookViewId="0">
      <pane xSplit="4" ySplit="1" topLeftCell="E2" activePane="bottomRight" state="frozen"/>
      <selection pane="topRight" activeCell="E1" sqref="E1"/>
      <selection pane="bottomLeft" activeCell="A2" sqref="A2"/>
      <selection pane="bottomRight" sqref="A1:L1"/>
    </sheetView>
  </sheetViews>
  <sheetFormatPr baseColWidth="10" defaultColWidth="8.83203125" defaultRowHeight="15" x14ac:dyDescent="0.2"/>
  <cols>
    <col min="4" max="4" width="14.5" customWidth="1"/>
    <col min="5" max="5" width="56.5" customWidth="1"/>
    <col min="6" max="6" width="48.33203125" customWidth="1"/>
    <col min="7" max="7" width="44.5" customWidth="1"/>
    <col min="8" max="8" width="43.33203125" customWidth="1"/>
    <col min="9" max="9" width="15.5" customWidth="1"/>
    <col min="10" max="10" width="12.5" customWidth="1"/>
    <col min="11" max="11" width="30" customWidth="1"/>
    <col min="12" max="12" width="42.1640625" customWidth="1"/>
  </cols>
  <sheetData>
    <row r="1" spans="1:12" ht="32" x14ac:dyDescent="0.2">
      <c r="A1" s="7" t="s">
        <v>97</v>
      </c>
      <c r="B1" s="7" t="s">
        <v>98</v>
      </c>
      <c r="C1" s="7" t="s">
        <v>99</v>
      </c>
      <c r="D1" s="7" t="s">
        <v>100</v>
      </c>
      <c r="E1" s="7" t="s">
        <v>101</v>
      </c>
      <c r="F1" s="7" t="s">
        <v>102</v>
      </c>
      <c r="G1" s="7" t="s">
        <v>103</v>
      </c>
      <c r="H1" s="7" t="s">
        <v>104</v>
      </c>
      <c r="I1" s="7" t="s">
        <v>4</v>
      </c>
      <c r="J1" s="7" t="s">
        <v>105</v>
      </c>
      <c r="K1" s="7" t="s">
        <v>106</v>
      </c>
      <c r="L1" s="7" t="s">
        <v>107</v>
      </c>
    </row>
    <row r="2" spans="1:12" ht="48" x14ac:dyDescent="0.2">
      <c r="A2" s="4" t="s">
        <v>6</v>
      </c>
      <c r="B2" s="9"/>
      <c r="C2" s="4"/>
      <c r="D2" s="11" t="s">
        <v>108</v>
      </c>
      <c r="E2" s="4" t="s">
        <v>109</v>
      </c>
      <c r="F2" s="4" t="s">
        <v>110</v>
      </c>
      <c r="G2" s="4" t="s">
        <v>111</v>
      </c>
      <c r="H2" s="4" t="s">
        <v>112</v>
      </c>
      <c r="I2" s="4" t="str">
        <f>IF(J2="","",VLOOKUP(J2,'LM Outcomes Classification'!$A$2:$D$59,3,FALSE))</f>
        <v>Process</v>
      </c>
      <c r="J2" s="4" t="s">
        <v>6</v>
      </c>
      <c r="K2" s="4" t="str">
        <f>IF(J2="","",VLOOKUP(J2,'LM Outcomes Classification'!$A$2:$B$59,2,FALSE))</f>
        <v xml:space="preserve">Ability to monitor activity, outcomes, health inequalities and design support </v>
      </c>
      <c r="L2" s="4"/>
    </row>
    <row r="3" spans="1:12" ht="32" x14ac:dyDescent="0.2">
      <c r="A3" s="4" t="s">
        <v>17</v>
      </c>
      <c r="B3" s="9"/>
      <c r="C3" s="6" t="s">
        <v>113</v>
      </c>
      <c r="D3" s="13" t="s">
        <v>114</v>
      </c>
      <c r="E3" s="14" t="s">
        <v>115</v>
      </c>
      <c r="F3" s="14" t="s">
        <v>116</v>
      </c>
      <c r="G3" s="14"/>
      <c r="H3" s="14"/>
      <c r="I3" s="4" t="str">
        <f>IF(J3="","",VLOOKUP(J3,'LM Outcomes Classification'!$A$2:$D$59,3,FALSE))</f>
        <v>Outcome</v>
      </c>
      <c r="J3" s="4" t="s">
        <v>17</v>
      </c>
      <c r="K3" s="4" t="str">
        <f>IF(J3="","",VLOOKUP(J3,'LM Outcomes Classification'!$A$2:$B$59,2,FALSE))</f>
        <v>Reduced health inequalities</v>
      </c>
      <c r="L3" s="4" t="s">
        <v>117</v>
      </c>
    </row>
    <row r="4" spans="1:12" ht="48" x14ac:dyDescent="0.2">
      <c r="A4" s="4" t="s">
        <v>20</v>
      </c>
      <c r="B4" s="12"/>
      <c r="C4" s="6"/>
      <c r="D4" s="6"/>
      <c r="E4" s="14" t="s">
        <v>118</v>
      </c>
      <c r="F4" s="14"/>
      <c r="G4" s="14"/>
      <c r="H4" s="14"/>
      <c r="I4" s="4" t="str">
        <f>IF(J4="","",VLOOKUP(J4,'LM Outcomes Classification'!$A$2:$D$59,3,FALSE))</f>
        <v>Process</v>
      </c>
      <c r="J4" s="4" t="s">
        <v>20</v>
      </c>
      <c r="K4" s="4" t="str">
        <f>IF(J4="","",VLOOKUP(J4,'LM Outcomes Classification'!$A$2:$B$59,2,FALSE))</f>
        <v>Monitoring of achievement, effectiveness and quality 2022 onwards</v>
      </c>
      <c r="L4" s="4" t="s">
        <v>119</v>
      </c>
    </row>
    <row r="5" spans="1:12" ht="32" x14ac:dyDescent="0.2">
      <c r="A5" s="4" t="s">
        <v>22</v>
      </c>
      <c r="B5" s="9"/>
      <c r="C5" s="6"/>
      <c r="D5" s="4" t="s">
        <v>108</v>
      </c>
      <c r="E5" s="11" t="s">
        <v>120</v>
      </c>
      <c r="F5" s="11" t="s">
        <v>121</v>
      </c>
      <c r="G5" s="11"/>
      <c r="H5" s="11"/>
      <c r="I5" s="4" t="str">
        <f>IF(J5="","",VLOOKUP(J5,'LM Outcomes Classification'!$A$2:$D$59,3,FALSE))</f>
        <v>Outcome</v>
      </c>
      <c r="J5" s="4" t="s">
        <v>22</v>
      </c>
      <c r="K5" s="4" t="str">
        <f>IF(J5="","",VLOOKUP(J5,'LM Outcomes Classification'!$A$2:$B$59,2,FALSE))</f>
        <v xml:space="preserve">Increased access to care for people in crisis at home </v>
      </c>
      <c r="L5" s="4" t="s">
        <v>122</v>
      </c>
    </row>
    <row r="6" spans="1:12" ht="16" x14ac:dyDescent="0.2">
      <c r="A6" s="4" t="s">
        <v>26</v>
      </c>
      <c r="B6" s="9"/>
      <c r="C6" s="4"/>
      <c r="D6" s="11" t="s">
        <v>108</v>
      </c>
      <c r="E6" s="4" t="s">
        <v>123</v>
      </c>
      <c r="F6" s="4" t="s">
        <v>124</v>
      </c>
      <c r="G6" s="4" t="s">
        <v>125</v>
      </c>
      <c r="H6" s="4" t="s">
        <v>126</v>
      </c>
      <c r="I6" s="4" t="str">
        <f>IF(J6="","",VLOOKUP(J6,'LM Outcomes Classification'!$A$2:$D$59,3,FALSE))</f>
        <v>Outcome</v>
      </c>
      <c r="J6" s="4" t="s">
        <v>26</v>
      </c>
      <c r="K6" s="4" t="str">
        <f>IF(J6="","",VLOOKUP(J6,'LM Outcomes Classification'!$A$2:$B$59,2,FALSE))</f>
        <v>Timely flow into and out of UCR</v>
      </c>
      <c r="L6" s="4"/>
    </row>
    <row r="7" spans="1:12" ht="48" x14ac:dyDescent="0.2">
      <c r="A7" s="4" t="s">
        <v>32</v>
      </c>
      <c r="B7" s="10"/>
      <c r="C7" s="6"/>
      <c r="D7" s="6"/>
      <c r="E7" s="14" t="s">
        <v>127</v>
      </c>
      <c r="F7" s="14"/>
      <c r="G7" s="14"/>
      <c r="H7" s="14"/>
      <c r="I7" s="4" t="str">
        <f>IF(J7="","",VLOOKUP(J7,'LM Outcomes Classification'!$A$2:$D$59,3,FALSE))</f>
        <v>Process</v>
      </c>
      <c r="J7" s="4" t="s">
        <v>32</v>
      </c>
      <c r="K7" s="4" t="str">
        <f>IF(J7="","",VLOOKUP(J7,'LM Outcomes Classification'!$A$2:$B$59,2,FALSE))</f>
        <v>Enhanced and strengthened community health services crisis capacity</v>
      </c>
      <c r="L7" s="4" t="s">
        <v>128</v>
      </c>
    </row>
    <row r="8" spans="1:12" ht="48" x14ac:dyDescent="0.2">
      <c r="A8" s="4" t="s">
        <v>129</v>
      </c>
      <c r="B8" s="10"/>
      <c r="C8" s="6"/>
      <c r="D8" s="6"/>
      <c r="E8" s="6" t="s">
        <v>130</v>
      </c>
      <c r="F8" s="6"/>
      <c r="G8" s="6"/>
      <c r="H8" s="6"/>
      <c r="I8" s="4" t="str">
        <f>IF(J8="","",VLOOKUP(J8,'LM Outcomes Classification'!$A$2:$D$59,3,FALSE))</f>
        <v>Outcome</v>
      </c>
      <c r="J8" s="4" t="s">
        <v>34</v>
      </c>
      <c r="K8" s="4" t="str">
        <f>IF(J8="","",VLOOKUP(J8,'LM Outcomes Classification'!$A$2:$B$59,2,FALSE))</f>
        <v>Shift in resources to home and community based resources aligned with adult social care</v>
      </c>
      <c r="L8" s="4"/>
    </row>
    <row r="9" spans="1:12" ht="112" x14ac:dyDescent="0.2">
      <c r="A9" s="4" t="s">
        <v>131</v>
      </c>
      <c r="B9" s="9"/>
      <c r="C9" s="6" t="s">
        <v>132</v>
      </c>
      <c r="D9" s="13" t="s">
        <v>133</v>
      </c>
      <c r="E9" s="14" t="s">
        <v>134</v>
      </c>
      <c r="F9" s="14" t="s">
        <v>135</v>
      </c>
      <c r="G9" s="14" t="s">
        <v>136</v>
      </c>
      <c r="H9" s="14" t="s">
        <v>137</v>
      </c>
      <c r="I9" s="4" t="str">
        <f>IF(J9="","",VLOOKUP(J9,'LM Outcomes Classification'!$A$2:$D$59,3,FALSE))</f>
        <v>Outcome</v>
      </c>
      <c r="J9" s="4" t="s">
        <v>34</v>
      </c>
      <c r="K9" s="4" t="str">
        <f>IF(J9="","",VLOOKUP(J9,'LM Outcomes Classification'!$A$2:$B$59,2,FALSE))</f>
        <v>Shift in resources to home and community based resources aligned with adult social care</v>
      </c>
      <c r="L9" s="4" t="s">
        <v>138</v>
      </c>
    </row>
    <row r="10" spans="1:12" ht="48" x14ac:dyDescent="0.2">
      <c r="A10" s="6" t="s">
        <v>139</v>
      </c>
      <c r="B10" s="9"/>
      <c r="C10" s="6"/>
      <c r="D10" s="4" t="s">
        <v>108</v>
      </c>
      <c r="E10" s="11" t="s">
        <v>120</v>
      </c>
      <c r="F10" s="11" t="s">
        <v>121</v>
      </c>
      <c r="G10" s="11"/>
      <c r="H10" s="11"/>
      <c r="I10" s="4" t="str">
        <f>IF(J10="","",VLOOKUP(J10,'LM Outcomes Classification'!$A$2:$D$59,3,FALSE))</f>
        <v>Outcome</v>
      </c>
      <c r="J10" s="6" t="s">
        <v>40</v>
      </c>
      <c r="K10" s="4" t="str">
        <f>IF(J10="","",VLOOKUP(J10,'LM Outcomes Classification'!$A$2:$B$59,2,FALSE))</f>
        <v xml:space="preserve">Volume of activity increasing over time, the right workforce in place for local communities </v>
      </c>
      <c r="L10" s="4"/>
    </row>
    <row r="11" spans="1:12" ht="48" x14ac:dyDescent="0.2">
      <c r="A11" s="6" t="s">
        <v>140</v>
      </c>
      <c r="B11" s="10"/>
      <c r="C11" s="6"/>
      <c r="D11" s="6"/>
      <c r="E11" s="14" t="s">
        <v>141</v>
      </c>
      <c r="F11" s="14"/>
      <c r="G11" s="14"/>
      <c r="H11" s="14"/>
      <c r="I11" s="4" t="str">
        <f>IF(J11="","",VLOOKUP(J11,'LM Outcomes Classification'!$A$2:$D$59,3,FALSE))</f>
        <v>Outcome</v>
      </c>
      <c r="J11" s="6" t="s">
        <v>40</v>
      </c>
      <c r="K11" s="4" t="str">
        <f>IF(J11="","",VLOOKUP(J11,'LM Outcomes Classification'!$A$2:$B$59,2,FALSE))</f>
        <v xml:space="preserve">Volume of activity increasing over time, the right workforce in place for local communities </v>
      </c>
      <c r="L11" s="4"/>
    </row>
    <row r="12" spans="1:12" ht="80" x14ac:dyDescent="0.2">
      <c r="A12" s="6" t="s">
        <v>45</v>
      </c>
      <c r="B12" s="10"/>
      <c r="C12" s="6"/>
      <c r="D12" s="6"/>
      <c r="E12" s="14" t="s">
        <v>142</v>
      </c>
      <c r="F12" s="14"/>
      <c r="G12" s="14"/>
      <c r="H12" s="14"/>
      <c r="I12" s="4" t="str">
        <f>IF(J12="","",VLOOKUP(J12,'LM Outcomes Classification'!$A$2:$D$59,3,FALSE))</f>
        <v>Outcome</v>
      </c>
      <c r="J12" s="6" t="s">
        <v>45</v>
      </c>
      <c r="K12" s="4" t="str">
        <f>IF(J12="","",VLOOKUP(J12,'LM Outcomes Classification'!$A$2:$B$59,2,FALSE))</f>
        <v>Improved career pathways in health and social care</v>
      </c>
      <c r="L12" s="4" t="s">
        <v>143</v>
      </c>
    </row>
    <row r="13" spans="1:12" ht="32" x14ac:dyDescent="0.2">
      <c r="A13" s="6" t="s">
        <v>47</v>
      </c>
      <c r="B13" s="9"/>
      <c r="C13" s="6"/>
      <c r="D13" s="8" t="s">
        <v>144</v>
      </c>
      <c r="E13" s="4" t="s">
        <v>145</v>
      </c>
      <c r="F13" s="4" t="s">
        <v>146</v>
      </c>
      <c r="G13" s="4" t="s">
        <v>147</v>
      </c>
      <c r="H13" s="4" t="s">
        <v>148</v>
      </c>
      <c r="I13" s="4" t="str">
        <f>IF(J13="","",VLOOKUP(J13,'LM Outcomes Classification'!$A$2:$D$59,3,FALSE))</f>
        <v>Outcome</v>
      </c>
      <c r="J13" s="6" t="s">
        <v>47</v>
      </c>
      <c r="K13" s="4" t="str">
        <f>IF(J13="","",VLOOKUP(J13,'LM Outcomes Classification'!$A$2:$B$59,2,FALSE))</f>
        <v>Improved staff retention</v>
      </c>
      <c r="L13" s="4"/>
    </row>
    <row r="14" spans="1:12" ht="64" x14ac:dyDescent="0.2">
      <c r="A14" s="6" t="s">
        <v>53</v>
      </c>
      <c r="B14" s="10"/>
      <c r="C14" s="6"/>
      <c r="D14" s="6"/>
      <c r="E14" s="14" t="s">
        <v>149</v>
      </c>
      <c r="F14" s="14"/>
      <c r="G14" s="14"/>
      <c r="H14" s="14"/>
      <c r="I14" s="4" t="str">
        <f>IF(J14="","",VLOOKUP(J14,'LM Outcomes Classification'!$A$2:$D$59,3,FALSE))</f>
        <v>Outcome</v>
      </c>
      <c r="J14" s="6" t="s">
        <v>53</v>
      </c>
      <c r="K14" s="4" t="str">
        <f>IF(J14="","",VLOOKUP(J14,'LM Outcomes Classification'!$A$2:$B$59,2,FALSE))</f>
        <v xml:space="preserve">Improved handover, shared culture/trust, high workforce satisfaction, system capability increased </v>
      </c>
      <c r="L14" s="4" t="s">
        <v>128</v>
      </c>
    </row>
    <row r="15" spans="1:12" ht="32" x14ac:dyDescent="0.2">
      <c r="A15" s="6" t="s">
        <v>61</v>
      </c>
      <c r="B15" s="10"/>
      <c r="C15" s="15"/>
      <c r="D15" s="15"/>
      <c r="E15" s="14" t="s">
        <v>150</v>
      </c>
      <c r="F15" s="14"/>
      <c r="G15" s="14"/>
      <c r="H15" s="14"/>
      <c r="I15" s="4" t="str">
        <f>IF(J15="","",VLOOKUP(J15,'LM Outcomes Classification'!$A$2:$D$59,3,FALSE))</f>
        <v>Outcome</v>
      </c>
      <c r="J15" s="6" t="s">
        <v>61</v>
      </c>
      <c r="K15" s="4" t="str">
        <f>IF(J15="","",VLOOKUP(J15,'LM Outcomes Classification'!$A$2:$B$59,2,FALSE))</f>
        <v>Reduced travel time and costs</v>
      </c>
      <c r="L15" s="4" t="s">
        <v>151</v>
      </c>
    </row>
    <row r="16" spans="1:12" ht="48" x14ac:dyDescent="0.2">
      <c r="A16" s="6" t="s">
        <v>65</v>
      </c>
      <c r="B16" s="9"/>
      <c r="C16" s="6"/>
      <c r="D16" s="15"/>
      <c r="E16" s="14" t="s">
        <v>152</v>
      </c>
      <c r="F16" s="14" t="s">
        <v>153</v>
      </c>
      <c r="G16" s="14" t="s">
        <v>154</v>
      </c>
      <c r="H16" s="14" t="s">
        <v>155</v>
      </c>
      <c r="I16" s="4" t="str">
        <f>IF(J16="","",VLOOKUP(J16,'LM Outcomes Classification'!$A$2:$D$59,3,FALSE))</f>
        <v>Outcome</v>
      </c>
      <c r="J16" s="6" t="s">
        <v>65</v>
      </c>
      <c r="K16" s="4" t="str">
        <f>IF(J16="","",VLOOKUP(J16,'LM Outcomes Classification'!$A$2:$B$59,2,FALSE))</f>
        <v>Patient behaviours and expectations of services change</v>
      </c>
      <c r="L16" s="4" t="s">
        <v>156</v>
      </c>
    </row>
    <row r="17" spans="1:12" ht="64" x14ac:dyDescent="0.2">
      <c r="A17" s="6" t="s">
        <v>67</v>
      </c>
      <c r="B17" s="10"/>
      <c r="C17" s="6"/>
      <c r="D17" s="6"/>
      <c r="E17" s="14" t="s">
        <v>157</v>
      </c>
      <c r="F17" s="14"/>
      <c r="G17" s="14"/>
      <c r="H17" s="14"/>
      <c r="I17" s="4" t="str">
        <f>IF(J17="","",VLOOKUP(J17,'LM Outcomes Classification'!$A$2:$D$59,3,FALSE))</f>
        <v>Outcome</v>
      </c>
      <c r="J17" s="6" t="s">
        <v>67</v>
      </c>
      <c r="K17" s="4" t="str">
        <f>IF(J17="","",VLOOKUP(J17,'LM Outcomes Classification'!$A$2:$B$59,2,FALSE))</f>
        <v xml:space="preserve">A seamless integrated experience for each person and enabling professionals to easily access the service </v>
      </c>
      <c r="L17" s="4" t="s">
        <v>158</v>
      </c>
    </row>
    <row r="18" spans="1:12" ht="80" x14ac:dyDescent="0.2">
      <c r="A18" s="6" t="s">
        <v>71</v>
      </c>
      <c r="B18" s="12"/>
      <c r="C18" s="6" t="s">
        <v>159</v>
      </c>
      <c r="D18" s="13" t="s">
        <v>160</v>
      </c>
      <c r="E18" s="4" t="s">
        <v>161</v>
      </c>
      <c r="F18" s="4" t="s">
        <v>161</v>
      </c>
      <c r="G18" s="4" t="s">
        <v>162</v>
      </c>
      <c r="H18" s="4" t="s">
        <v>163</v>
      </c>
      <c r="I18" s="4" t="str">
        <f>IF(J18="","",VLOOKUP(J18,'LM Outcomes Classification'!$A$2:$D$59,3,FALSE))</f>
        <v>Outcome</v>
      </c>
      <c r="J18" s="6" t="s">
        <v>71</v>
      </c>
      <c r="K18" s="4" t="str">
        <f>IF(J18="","",VLOOKUP(J18,'LM Outcomes Classification'!$A$2:$B$59,2,FALSE))</f>
        <v>Prevent avoidable hospital admissions and accelerate the treatment of people’s urgent care needs closer to home or usual place of residence</v>
      </c>
      <c r="L18" s="4" t="s">
        <v>164</v>
      </c>
    </row>
    <row r="19" spans="1:12" ht="48" x14ac:dyDescent="0.2">
      <c r="A19" s="6" t="s">
        <v>165</v>
      </c>
      <c r="B19" s="12"/>
      <c r="C19" s="6"/>
      <c r="D19" s="13" t="s">
        <v>166</v>
      </c>
      <c r="E19" s="4" t="s">
        <v>167</v>
      </c>
      <c r="F19" s="4" t="s">
        <v>168</v>
      </c>
      <c r="G19" s="4" t="s">
        <v>169</v>
      </c>
      <c r="H19" s="4" t="s">
        <v>163</v>
      </c>
      <c r="I19" s="4" t="str">
        <f>IF(J19="","",VLOOKUP(J19,'LM Outcomes Classification'!$A$2:$D$59,3,FALSE))</f>
        <v>Outcome</v>
      </c>
      <c r="J19" s="6" t="s">
        <v>73</v>
      </c>
      <c r="K19" s="4" t="str">
        <f>IF(J19="","",VLOOKUP(J19,'LM Outcomes Classification'!$A$2:$B$59,2,FALSE))</f>
        <v xml:space="preserve">Fewer hospital and repeat attendances </v>
      </c>
      <c r="L19" s="4" t="s">
        <v>164</v>
      </c>
    </row>
    <row r="20" spans="1:12" ht="80" x14ac:dyDescent="0.2">
      <c r="A20" s="6" t="s">
        <v>170</v>
      </c>
      <c r="B20" s="12"/>
      <c r="C20" s="6" t="s">
        <v>171</v>
      </c>
      <c r="D20" s="13" t="s">
        <v>160</v>
      </c>
      <c r="E20" s="4" t="s">
        <v>172</v>
      </c>
      <c r="F20" s="4" t="s">
        <v>173</v>
      </c>
      <c r="G20" s="4" t="s">
        <v>174</v>
      </c>
      <c r="H20" s="4" t="s">
        <v>175</v>
      </c>
      <c r="I20" s="4" t="str">
        <f>IF(J20="","",VLOOKUP(J20,'LM Outcomes Classification'!$A$2:$D$59,3,FALSE))</f>
        <v>Outcome</v>
      </c>
      <c r="J20" s="6" t="s">
        <v>73</v>
      </c>
      <c r="K20" s="4"/>
      <c r="L20" s="4" t="s">
        <v>164</v>
      </c>
    </row>
    <row r="21" spans="1:12" ht="48" x14ac:dyDescent="0.2">
      <c r="A21" s="6" t="s">
        <v>75</v>
      </c>
      <c r="B21" s="12"/>
      <c r="C21" s="6"/>
      <c r="D21" s="13" t="s">
        <v>166</v>
      </c>
      <c r="E21" s="4" t="s">
        <v>176</v>
      </c>
      <c r="F21" s="4" t="s">
        <v>177</v>
      </c>
      <c r="G21" s="4" t="s">
        <v>178</v>
      </c>
      <c r="H21" s="4" t="s">
        <v>179</v>
      </c>
      <c r="I21" s="4" t="str">
        <f>IF(J21="","",VLOOKUP(J21,'LM Outcomes Classification'!$A$2:$D$59,3,FALSE))</f>
        <v>Outcome</v>
      </c>
      <c r="J21" s="6" t="s">
        <v>75</v>
      </c>
      <c r="K21" s="4" t="str">
        <f>IF(J21="","",VLOOKUP(J21,'LM Outcomes Classification'!$A$2:$B$59,2,FALSE))</f>
        <v>Reduction in super stranded patients</v>
      </c>
      <c r="L21" s="4" t="s">
        <v>164</v>
      </c>
    </row>
    <row r="22" spans="1:12" ht="48" x14ac:dyDescent="0.2">
      <c r="A22" s="6" t="s">
        <v>77</v>
      </c>
      <c r="B22" s="12"/>
      <c r="C22" s="6"/>
      <c r="D22" s="13" t="s">
        <v>166</v>
      </c>
      <c r="E22" s="4" t="s">
        <v>180</v>
      </c>
      <c r="F22" s="4" t="s">
        <v>181</v>
      </c>
      <c r="G22" s="4"/>
      <c r="H22" s="4"/>
      <c r="I22" s="4" t="str">
        <f>IF(J22="","",VLOOKUP(J22,'LM Outcomes Classification'!$A$2:$D$59,3,FALSE))</f>
        <v>Outcome</v>
      </c>
      <c r="J22" s="6" t="s">
        <v>77</v>
      </c>
      <c r="K22" s="4" t="str">
        <f>IF(J22="","",VLOOKUP(J22,'LM Outcomes Classification'!$A$2:$B$59,2,FALSE))</f>
        <v>Reduced length of stay</v>
      </c>
      <c r="L22" s="4" t="s">
        <v>164</v>
      </c>
    </row>
    <row r="23" spans="1:12" ht="64" x14ac:dyDescent="0.2">
      <c r="A23" s="6" t="s">
        <v>79</v>
      </c>
      <c r="B23" s="6"/>
      <c r="C23" s="6"/>
      <c r="D23" s="13" t="s">
        <v>160</v>
      </c>
      <c r="E23" s="6" t="s">
        <v>182</v>
      </c>
      <c r="F23" s="6" t="s">
        <v>182</v>
      </c>
      <c r="G23" s="14" t="s">
        <v>183</v>
      </c>
      <c r="H23" s="14" t="s">
        <v>184</v>
      </c>
      <c r="I23" s="4" t="str">
        <f>IF(J23="","",VLOOKUP(J23,'LM Outcomes Classification'!$A$2:$D$59,3,FALSE))</f>
        <v>Outcome</v>
      </c>
      <c r="J23" s="6" t="s">
        <v>79</v>
      </c>
      <c r="K23" s="4" t="str">
        <f>IF(J23="","",VLOOKUP(J23,'LM Outcomes Classification'!$A$2:$B$59,2,FALSE))</f>
        <v>Reduced carer breakdown/crisis</v>
      </c>
      <c r="L23" s="4" t="s">
        <v>185</v>
      </c>
    </row>
    <row r="24" spans="1:12" ht="80" x14ac:dyDescent="0.2">
      <c r="A24" s="6" t="s">
        <v>186</v>
      </c>
      <c r="B24" s="9"/>
      <c r="C24" s="6" t="s">
        <v>187</v>
      </c>
      <c r="D24" s="13" t="s">
        <v>133</v>
      </c>
      <c r="E24" s="4" t="s">
        <v>188</v>
      </c>
      <c r="F24" s="4" t="s">
        <v>189</v>
      </c>
      <c r="G24" s="4" t="s">
        <v>190</v>
      </c>
      <c r="H24" s="4" t="s">
        <v>191</v>
      </c>
      <c r="I24" s="4" t="str">
        <f>IF(J24="","",VLOOKUP(J24,'LM Outcomes Classification'!$A$2:$D$59,3,FALSE))</f>
        <v>Outcome</v>
      </c>
      <c r="J24" s="6" t="s">
        <v>81</v>
      </c>
      <c r="K24" s="4" t="str">
        <f>IF(J24="","",VLOOKUP(J24,'LM Outcomes Classification'!$A$2:$B$59,2,FALSE))</f>
        <v>Delayed admissions to appropriate and timely residential care</v>
      </c>
      <c r="L24" s="4" t="s">
        <v>192</v>
      </c>
    </row>
    <row r="25" spans="1:12" ht="80" x14ac:dyDescent="0.2">
      <c r="A25" s="6" t="s">
        <v>193</v>
      </c>
      <c r="B25" s="9"/>
      <c r="C25" s="6" t="s">
        <v>187</v>
      </c>
      <c r="D25" s="13" t="s">
        <v>133</v>
      </c>
      <c r="E25" s="4" t="s">
        <v>194</v>
      </c>
      <c r="F25" s="4" t="s">
        <v>195</v>
      </c>
      <c r="G25" s="4" t="s">
        <v>196</v>
      </c>
      <c r="H25" s="4" t="s">
        <v>197</v>
      </c>
      <c r="I25" s="4" t="str">
        <f>IF(J25="","",VLOOKUP(J25,'LM Outcomes Classification'!$A$2:$D$59,3,FALSE))</f>
        <v>Outcome</v>
      </c>
      <c r="J25" s="6" t="s">
        <v>81</v>
      </c>
      <c r="K25" s="4" t="str">
        <f>IF(J25="","",VLOOKUP(J25,'LM Outcomes Classification'!$A$2:$B$59,2,FALSE))</f>
        <v>Delayed admissions to appropriate and timely residential care</v>
      </c>
      <c r="L25" s="4" t="s">
        <v>192</v>
      </c>
    </row>
    <row r="26" spans="1:12" ht="32" x14ac:dyDescent="0.2">
      <c r="A26" s="6" t="s">
        <v>83</v>
      </c>
      <c r="B26" s="12"/>
      <c r="C26" s="6"/>
      <c r="D26" s="13" t="s">
        <v>166</v>
      </c>
      <c r="E26" s="4" t="s">
        <v>198</v>
      </c>
      <c r="F26" s="4" t="s">
        <v>199</v>
      </c>
      <c r="G26" s="4" t="s">
        <v>200</v>
      </c>
      <c r="H26" s="4" t="s">
        <v>201</v>
      </c>
      <c r="I26" s="4" t="str">
        <f>IF(J26="","",VLOOKUP(J26,'LM Outcomes Classification'!$A$2:$D$59,3,FALSE))</f>
        <v>Outcome</v>
      </c>
      <c r="J26" s="6" t="s">
        <v>83</v>
      </c>
      <c r="K26" s="4" t="str">
        <f>IF(J26="","",VLOOKUP(J26,'LM Outcomes Classification'!$A$2:$B$59,2,FALSE))</f>
        <v>Reduced delirium</v>
      </c>
      <c r="L26" s="4" t="s">
        <v>202</v>
      </c>
    </row>
    <row r="27" spans="1:12" ht="48" x14ac:dyDescent="0.2">
      <c r="A27" s="6" t="s">
        <v>85</v>
      </c>
      <c r="B27" s="12"/>
      <c r="C27" s="6"/>
      <c r="D27" s="13" t="s">
        <v>160</v>
      </c>
      <c r="E27" s="6" t="s">
        <v>203</v>
      </c>
      <c r="F27" s="4" t="s">
        <v>203</v>
      </c>
      <c r="G27" s="14" t="s">
        <v>204</v>
      </c>
      <c r="H27" s="14" t="s">
        <v>205</v>
      </c>
      <c r="I27" s="4" t="str">
        <f>IF(J27="","",VLOOKUP(J27,'LM Outcomes Classification'!$A$2:$D$59,3,FALSE))</f>
        <v>Outcome</v>
      </c>
      <c r="J27" s="6" t="s">
        <v>85</v>
      </c>
      <c r="K27" s="4" t="str">
        <f>IF(J27="","",VLOOKUP(J27,'LM Outcomes Classification'!$A$2:$B$59,2,FALSE))</f>
        <v>Fewer patients experience a decline in functional ability and live independently for longer</v>
      </c>
      <c r="L27" s="4" t="s">
        <v>185</v>
      </c>
    </row>
  </sheetData>
  <phoneticPr fontId="3" type="noConversion"/>
  <hyperlinks>
    <hyperlink ref="D13" r:id="rId1" xr:uid="{307E6775-E05D-4071-8E9A-3E011284610B}"/>
    <hyperlink ref="D24" r:id="rId2" xr:uid="{7B655598-BEF7-42A8-B233-10456C10477B}"/>
    <hyperlink ref="D25" r:id="rId3" xr:uid="{F5FA537B-F6D3-4D93-8AC0-07CA2CC6E8C9}"/>
    <hyperlink ref="D19" r:id="rId4" xr:uid="{958584F5-039B-474C-BDE0-E89ECDDD807B}"/>
    <hyperlink ref="D20" r:id="rId5" xr:uid="{660E7651-64CD-4414-AAAF-F89AEFF0BF74}"/>
    <hyperlink ref="D18" r:id="rId6" xr:uid="{CD9B0F87-C0ED-4DAE-B44B-03BA6428CAA3}"/>
    <hyperlink ref="D27" r:id="rId7" xr:uid="{4F2CEDB9-767A-48E1-BA56-5B7E3A6058A9}"/>
    <hyperlink ref="D23" r:id="rId8" xr:uid="{870607AE-1815-472A-959C-E6D07966BC8E}"/>
    <hyperlink ref="D9" r:id="rId9" xr:uid="{850F971E-9436-4280-AB58-A25A547BE56E}"/>
    <hyperlink ref="D3" r:id="rId10" location="page/6/gid/1000049/pat/6/par/E12000001/ati/402/are/E06000047/iid/92901/age/1/sex/1/cid/4/tbm/1/page-options/car-do-0" xr:uid="{92341401-DA70-44A6-BEBC-43D626349D43}"/>
  </hyperlinks>
  <pageMargins left="0.7" right="0.7" top="0.75" bottom="0.75" header="0.3" footer="0.3"/>
  <pageSetup paperSize="9" orientation="portrait" r:id="rId1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59373DB2E05224D8EB24C8BBE3467E8" ma:contentTypeVersion="8" ma:contentTypeDescription="Create a new document." ma:contentTypeScope="" ma:versionID="352acded51a140421b9930a894d3cf16">
  <xsd:schema xmlns:xsd="http://www.w3.org/2001/XMLSchema" xmlns:xs="http://www.w3.org/2001/XMLSchema" xmlns:p="http://schemas.microsoft.com/office/2006/metadata/properties" xmlns:ns2="4f733757-f1e1-4d6a-8704-c997417a87cf" xmlns:ns3="b6c6aa3b-5260-4c63-834e-ffb5bb2b2790" targetNamespace="http://schemas.microsoft.com/office/2006/metadata/properties" ma:root="true" ma:fieldsID="2785b8bae270c5201db76aa4d4536f5c" ns2:_="" ns3:_="">
    <xsd:import namespace="4f733757-f1e1-4d6a-8704-c997417a87cf"/>
    <xsd:import namespace="b6c6aa3b-5260-4c63-834e-ffb5bb2b279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Details" minOccurs="0"/>
                <xsd:element ref="ns3:SharedWithUsers" minOccurs="0"/>
                <xsd:element ref="ns2:MediaServiceAutoTag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733757-f1e1-4d6a-8704-c997417a87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6c6aa3b-5260-4c63-834e-ffb5bb2b2790" elementFormDefault="qualified">
    <xsd:import namespace="http://schemas.microsoft.com/office/2006/documentManagement/types"/>
    <xsd:import namespace="http://schemas.microsoft.com/office/infopath/2007/PartnerControls"/>
    <xsd:element name="SharedWithDetails" ma:index="12" nillable="true" ma:displayName="Shared With Details" ma:internalName="SharedWithDetails" ma:readOnly="true">
      <xsd:simpleType>
        <xsd:restriction base="dms:Note">
          <xsd:maxLength value="255"/>
        </xsd:restrictio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401F9E4-2BE8-43E7-8366-3384F4B71ED6}">
  <ds:schemaRefs>
    <ds:schemaRef ds:uri="http://www.w3.org/XML/1998/namespace"/>
    <ds:schemaRef ds:uri="http://purl.org/dc/dcmitype/"/>
    <ds:schemaRef ds:uri="http://schemas.microsoft.com/office/infopath/2007/PartnerControls"/>
    <ds:schemaRef ds:uri="http://schemas.microsoft.com/office/2006/documentManagement/types"/>
    <ds:schemaRef ds:uri="4f733757-f1e1-4d6a-8704-c997417a87cf"/>
    <ds:schemaRef ds:uri="http://schemas.openxmlformats.org/package/2006/metadata/core-properties"/>
    <ds:schemaRef ds:uri="http://purl.org/dc/terms/"/>
    <ds:schemaRef ds:uri="http://purl.org/dc/elements/1.1/"/>
    <ds:schemaRef ds:uri="b6c6aa3b-5260-4c63-834e-ffb5bb2b2790"/>
    <ds:schemaRef ds:uri="http://schemas.microsoft.com/office/2006/metadata/properties"/>
  </ds:schemaRefs>
</ds:datastoreItem>
</file>

<file path=customXml/itemProps2.xml><?xml version="1.0" encoding="utf-8"?>
<ds:datastoreItem xmlns:ds="http://schemas.openxmlformats.org/officeDocument/2006/customXml" ds:itemID="{E8FEB7CE-BE3F-4829-A14A-95B91FFC15BB}">
  <ds:schemaRefs>
    <ds:schemaRef ds:uri="http://schemas.microsoft.com/sharepoint/v3/contenttype/forms"/>
  </ds:schemaRefs>
</ds:datastoreItem>
</file>

<file path=customXml/itemProps3.xml><?xml version="1.0" encoding="utf-8"?>
<ds:datastoreItem xmlns:ds="http://schemas.openxmlformats.org/officeDocument/2006/customXml" ds:itemID="{F573817F-F5CE-459A-AD02-AF885B4F7B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733757-f1e1-4d6a-8704-c997417a87cf"/>
    <ds:schemaRef ds:uri="b6c6aa3b-5260-4c63-834e-ffb5bb2b27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LM Outcomes Classification</vt:lpstr>
      <vt:lpstr>Metrics Framework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Callaghan David (MLCSU)</dc:creator>
  <cp:keywords/>
  <dc:description/>
  <cp:lastModifiedBy>Paul Mason</cp:lastModifiedBy>
  <cp:revision/>
  <dcterms:created xsi:type="dcterms:W3CDTF">2019-09-02T15:54:29Z</dcterms:created>
  <dcterms:modified xsi:type="dcterms:W3CDTF">2022-05-10T13:31:21Z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0x010100B59373DB2E05224D8EB24C8BBE3467E8</vt:lpwstr>
  </property>
</Properties>
</file>